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1 accounting\Price Transparency\GVH\PTrans 2023\Upload\"/>
    </mc:Choice>
  </mc:AlternateContent>
  <xr:revisionPtr revIDLastSave="0" documentId="13_ncr:1_{F5F9EC81-FD1E-487A-9244-984E5D85A911}" xr6:coauthVersionLast="36" xr6:coauthVersionMax="36" xr10:uidLastSave="{00000000-0000-0000-0000-000000000000}"/>
  <bookViews>
    <workbookView xWindow="32772" yWindow="32772" windowWidth="14400" windowHeight="8640" tabRatio="500" xr2:uid="{00000000-000D-0000-FFFF-FFFF00000000}"/>
  </bookViews>
  <sheets>
    <sheet name="Payer Negotiated " sheetId="1" r:id="rId1"/>
    <sheet name="AdvantagePlans" sheetId="3" r:id="rId2"/>
    <sheet name="TriWest" sheetId="9" r:id="rId3"/>
    <sheet name="Medicaid PPO" sheetId="8" r:id="rId4"/>
  </sheets>
  <calcPr calcId="191029"/>
</workbook>
</file>

<file path=xl/calcChain.xml><?xml version="1.0" encoding="utf-8"?>
<calcChain xmlns="http://schemas.openxmlformats.org/spreadsheetml/2006/main">
  <c r="L316" i="8" l="1"/>
  <c r="K316" i="8"/>
  <c r="J316" i="8"/>
  <c r="L315" i="8"/>
  <c r="K315" i="8"/>
  <c r="J315" i="8"/>
  <c r="L204" i="8"/>
  <c r="K204" i="8"/>
  <c r="J204" i="8"/>
  <c r="L203" i="8"/>
  <c r="K203" i="8"/>
  <c r="J203" i="8"/>
  <c r="L202" i="8"/>
  <c r="K202" i="8"/>
  <c r="J202" i="8"/>
  <c r="L135" i="8"/>
  <c r="K135" i="8"/>
  <c r="J135" i="8"/>
  <c r="L126" i="8"/>
  <c r="K126" i="8"/>
  <c r="J126" i="8"/>
  <c r="L45" i="8"/>
  <c r="K45" i="8"/>
  <c r="J45" i="8"/>
  <c r="L127" i="8"/>
  <c r="K127" i="8"/>
  <c r="J127" i="8"/>
  <c r="L229" i="8"/>
  <c r="K229" i="8"/>
  <c r="J229" i="8"/>
  <c r="L234" i="8"/>
  <c r="K234" i="8"/>
  <c r="J234" i="8"/>
  <c r="L235" i="8"/>
  <c r="K235" i="8"/>
  <c r="J235" i="8"/>
  <c r="L226" i="8"/>
  <c r="K226" i="8"/>
  <c r="J226" i="8"/>
  <c r="L227" i="8"/>
  <c r="K227" i="8"/>
  <c r="J227" i="8"/>
  <c r="L224" i="8"/>
  <c r="K224" i="8"/>
  <c r="J224" i="8"/>
  <c r="L225" i="8"/>
  <c r="K225" i="8"/>
  <c r="J225" i="8"/>
  <c r="L230" i="8"/>
  <c r="K230" i="8"/>
  <c r="J230" i="8"/>
  <c r="L231" i="8"/>
  <c r="K231" i="8"/>
  <c r="J231" i="8"/>
  <c r="L232" i="8"/>
  <c r="K232" i="8"/>
  <c r="J232" i="8"/>
  <c r="L233" i="8"/>
  <c r="K233" i="8"/>
  <c r="J233" i="8"/>
  <c r="L228" i="8"/>
  <c r="K228" i="8"/>
  <c r="J228" i="8"/>
  <c r="L240" i="8"/>
  <c r="K240" i="8"/>
  <c r="J240" i="8"/>
  <c r="L242" i="8"/>
  <c r="K242" i="8"/>
  <c r="J242" i="8"/>
  <c r="L241" i="8"/>
  <c r="K241" i="8"/>
  <c r="J241" i="8"/>
  <c r="L246" i="8"/>
  <c r="K246" i="8"/>
  <c r="J246" i="8"/>
  <c r="L248" i="8"/>
  <c r="K248" i="8"/>
  <c r="J248" i="8"/>
  <c r="L247" i="8"/>
  <c r="K247" i="8"/>
  <c r="J247" i="8"/>
  <c r="L244" i="8"/>
  <c r="K244" i="8"/>
  <c r="J244" i="8"/>
  <c r="L245" i="8"/>
  <c r="K245" i="8"/>
  <c r="J245" i="8"/>
  <c r="L243" i="8"/>
  <c r="K243" i="8"/>
  <c r="J243" i="8"/>
  <c r="L262" i="8"/>
  <c r="K262" i="8"/>
  <c r="J262" i="8"/>
  <c r="L263" i="8"/>
  <c r="K263" i="8"/>
  <c r="J263" i="8"/>
  <c r="L264" i="8"/>
  <c r="K264" i="8"/>
  <c r="J264" i="8"/>
  <c r="L250" i="8"/>
  <c r="K250" i="8"/>
  <c r="J250" i="8"/>
  <c r="L251" i="8"/>
  <c r="K251" i="8"/>
  <c r="J251" i="8"/>
  <c r="L249" i="8"/>
  <c r="K249" i="8"/>
  <c r="J249" i="8"/>
  <c r="L223" i="8"/>
  <c r="K223" i="8"/>
  <c r="J223" i="8"/>
  <c r="L256" i="8"/>
  <c r="K256" i="8"/>
  <c r="J256" i="8"/>
  <c r="L259" i="8"/>
  <c r="K259" i="8"/>
  <c r="J259" i="8"/>
  <c r="L254" i="8"/>
  <c r="K254" i="8"/>
  <c r="J254" i="8"/>
  <c r="L258" i="8"/>
  <c r="K258" i="8"/>
  <c r="J258" i="8"/>
  <c r="L257" i="8"/>
  <c r="K257" i="8"/>
  <c r="J257" i="8"/>
  <c r="L260" i="8"/>
  <c r="K260" i="8"/>
  <c r="J260" i="8"/>
  <c r="L253" i="8"/>
  <c r="K253" i="8"/>
  <c r="J253" i="8"/>
  <c r="L252" i="8"/>
  <c r="K252" i="8"/>
  <c r="J252" i="8"/>
  <c r="L255" i="8"/>
  <c r="K255" i="8"/>
  <c r="J255" i="8"/>
  <c r="L237" i="8"/>
  <c r="K237" i="8"/>
  <c r="J237" i="8"/>
  <c r="L238" i="8"/>
  <c r="K238" i="8"/>
  <c r="J238" i="8"/>
  <c r="L236" i="8"/>
  <c r="K236" i="8"/>
  <c r="J236" i="8"/>
  <c r="L239" i="8"/>
  <c r="K239" i="8"/>
  <c r="J239" i="8"/>
  <c r="L261" i="8"/>
  <c r="K261" i="8"/>
  <c r="J261" i="8"/>
  <c r="L213" i="8"/>
  <c r="K213" i="8"/>
  <c r="J213" i="8"/>
  <c r="L211" i="8"/>
  <c r="K211" i="8"/>
  <c r="J211" i="8"/>
  <c r="L214" i="8"/>
  <c r="K214" i="8"/>
  <c r="J214" i="8"/>
  <c r="L212" i="8"/>
  <c r="K212" i="8"/>
  <c r="J212" i="8"/>
  <c r="L216" i="8"/>
  <c r="K216" i="8"/>
  <c r="J216" i="8"/>
  <c r="L215" i="8"/>
  <c r="K215" i="8"/>
  <c r="J215" i="8"/>
  <c r="L117" i="8"/>
  <c r="K117" i="8"/>
  <c r="J117" i="8"/>
  <c r="L116" i="8"/>
  <c r="K116" i="8"/>
  <c r="J116" i="8"/>
  <c r="L74" i="8"/>
  <c r="K74" i="8"/>
  <c r="J74" i="8"/>
  <c r="L75" i="8"/>
  <c r="K75" i="8"/>
  <c r="J75" i="8"/>
  <c r="L58" i="8"/>
  <c r="K58" i="8"/>
  <c r="J58" i="8"/>
  <c r="L59" i="8"/>
  <c r="K59" i="8"/>
  <c r="J59" i="8"/>
  <c r="L109" i="8"/>
  <c r="K109" i="8"/>
  <c r="J109" i="8"/>
  <c r="L110" i="8"/>
  <c r="K110" i="8"/>
  <c r="J110" i="8"/>
  <c r="L83" i="8"/>
  <c r="K83" i="8"/>
  <c r="J83" i="8"/>
  <c r="L84" i="8"/>
  <c r="K84" i="8"/>
  <c r="J84" i="8"/>
  <c r="L72" i="8"/>
  <c r="K72" i="8"/>
  <c r="J72" i="8"/>
  <c r="L73" i="8"/>
  <c r="K73" i="8"/>
  <c r="J73" i="8"/>
  <c r="L80" i="8"/>
  <c r="K80" i="8"/>
  <c r="J80" i="8"/>
  <c r="L81" i="8"/>
  <c r="K81" i="8"/>
  <c r="J81" i="8"/>
  <c r="L101" i="8"/>
  <c r="K101" i="8"/>
  <c r="J101" i="8"/>
  <c r="L102" i="8"/>
  <c r="K102" i="8"/>
  <c r="J102" i="8"/>
  <c r="L82" i="8"/>
  <c r="K82" i="8"/>
  <c r="J82" i="8"/>
  <c r="L51" i="8"/>
  <c r="K51" i="8"/>
  <c r="J51" i="8"/>
  <c r="L70" i="8"/>
  <c r="K70" i="8"/>
  <c r="J70" i="8"/>
  <c r="L71" i="8"/>
  <c r="K71" i="8"/>
  <c r="J71" i="8"/>
  <c r="L76" i="8"/>
  <c r="K76" i="8"/>
  <c r="J76" i="8"/>
  <c r="L77" i="8"/>
  <c r="K77" i="8"/>
  <c r="J77" i="8"/>
  <c r="L114" i="8"/>
  <c r="K114" i="8"/>
  <c r="J114" i="8"/>
  <c r="L115" i="8"/>
  <c r="K115" i="8"/>
  <c r="J115" i="8"/>
  <c r="L78" i="8"/>
  <c r="K78" i="8"/>
  <c r="J78" i="8"/>
  <c r="L79" i="8"/>
  <c r="K79" i="8"/>
  <c r="J79" i="8"/>
  <c r="L66" i="8"/>
  <c r="K66" i="8"/>
  <c r="J66" i="8"/>
  <c r="L52" i="8"/>
  <c r="K52" i="8"/>
  <c r="J52" i="8"/>
  <c r="L100" i="8"/>
  <c r="K100" i="8"/>
  <c r="J100" i="8"/>
  <c r="L55" i="8"/>
  <c r="K55" i="8"/>
  <c r="J55" i="8"/>
  <c r="L53" i="8"/>
  <c r="K53" i="8"/>
  <c r="J53" i="8"/>
  <c r="L56" i="8"/>
  <c r="K56" i="8"/>
  <c r="J56" i="8"/>
  <c r="L54" i="8"/>
  <c r="K54" i="8"/>
  <c r="J54" i="8"/>
  <c r="L57" i="8"/>
  <c r="K57" i="8"/>
  <c r="J57" i="8"/>
  <c r="L85" i="8"/>
  <c r="K85" i="8"/>
  <c r="J85" i="8"/>
  <c r="L86" i="8"/>
  <c r="K86" i="8"/>
  <c r="J86" i="8"/>
  <c r="L87" i="8"/>
  <c r="K87" i="8"/>
  <c r="J87" i="8"/>
  <c r="L111" i="8"/>
  <c r="K111" i="8"/>
  <c r="J111" i="8"/>
  <c r="L112" i="8"/>
  <c r="K112" i="8"/>
  <c r="J112" i="8"/>
  <c r="L113" i="8"/>
  <c r="K113" i="8"/>
  <c r="J113" i="8"/>
  <c r="L97" i="8"/>
  <c r="K97" i="8"/>
  <c r="J97" i="8"/>
  <c r="L98" i="8"/>
  <c r="K98" i="8"/>
  <c r="J98" i="8"/>
  <c r="L99" i="8"/>
  <c r="K99" i="8"/>
  <c r="J99" i="8"/>
  <c r="L88" i="8"/>
  <c r="K88" i="8"/>
  <c r="J88" i="8"/>
  <c r="L89" i="8"/>
  <c r="K89" i="8"/>
  <c r="J89" i="8"/>
  <c r="L90" i="8"/>
  <c r="K90" i="8"/>
  <c r="J90" i="8"/>
  <c r="L106" i="8"/>
  <c r="K106" i="8"/>
  <c r="J106" i="8"/>
  <c r="L107" i="8"/>
  <c r="K107" i="8"/>
  <c r="J107" i="8"/>
  <c r="L108" i="8"/>
  <c r="K108" i="8"/>
  <c r="J108" i="8"/>
  <c r="L63" i="8"/>
  <c r="K63" i="8"/>
  <c r="J63" i="8"/>
  <c r="L65" i="8"/>
  <c r="K65" i="8"/>
  <c r="J65" i="8"/>
  <c r="L64" i="8"/>
  <c r="K64" i="8"/>
  <c r="J64" i="8"/>
  <c r="L67" i="8"/>
  <c r="K67" i="8"/>
  <c r="J67" i="8"/>
  <c r="L68" i="8"/>
  <c r="K68" i="8"/>
  <c r="J68" i="8"/>
  <c r="L69" i="8"/>
  <c r="K69" i="8"/>
  <c r="J69" i="8"/>
  <c r="L103" i="8"/>
  <c r="K103" i="8"/>
  <c r="J103" i="8"/>
  <c r="L104" i="8"/>
  <c r="K104" i="8"/>
  <c r="J104" i="8"/>
  <c r="L105" i="8"/>
  <c r="K105" i="8"/>
  <c r="J105" i="8"/>
  <c r="L91" i="8"/>
  <c r="K91" i="8"/>
  <c r="J91" i="8"/>
  <c r="L92" i="8"/>
  <c r="K92" i="8"/>
  <c r="J92" i="8"/>
  <c r="L93" i="8"/>
  <c r="K93" i="8"/>
  <c r="J93" i="8"/>
  <c r="L94" i="8"/>
  <c r="K94" i="8"/>
  <c r="J94" i="8"/>
  <c r="L95" i="8"/>
  <c r="K95" i="8"/>
  <c r="J95" i="8"/>
  <c r="L96" i="8"/>
  <c r="K96" i="8"/>
  <c r="J96" i="8"/>
  <c r="L60" i="8"/>
  <c r="K60" i="8"/>
  <c r="J60" i="8"/>
  <c r="L61" i="8"/>
  <c r="K61" i="8"/>
  <c r="J61" i="8"/>
  <c r="L62" i="8"/>
  <c r="K62" i="8"/>
  <c r="J62" i="8"/>
  <c r="L373" i="8"/>
  <c r="K373" i="8"/>
  <c r="J373" i="8"/>
  <c r="L378" i="8"/>
  <c r="K378" i="8"/>
  <c r="J378" i="8"/>
  <c r="L382" i="8"/>
  <c r="K382" i="8"/>
  <c r="J382" i="8"/>
  <c r="L390" i="8"/>
  <c r="K390" i="8"/>
  <c r="J390" i="8"/>
  <c r="L389" i="8"/>
  <c r="K389" i="8"/>
  <c r="J389" i="8"/>
  <c r="L364" i="8"/>
  <c r="K364" i="8"/>
  <c r="J364" i="8"/>
  <c r="L363" i="8"/>
  <c r="K363" i="8"/>
  <c r="J363" i="8"/>
  <c r="L362" i="8"/>
  <c r="K362" i="8"/>
  <c r="J362" i="8"/>
  <c r="L361" i="8"/>
  <c r="K361" i="8"/>
  <c r="J361" i="8"/>
  <c r="L372" i="8"/>
  <c r="K372" i="8"/>
  <c r="J372" i="8"/>
  <c r="L360" i="8"/>
  <c r="K360" i="8"/>
  <c r="J360" i="8"/>
  <c r="L374" i="8"/>
  <c r="K374" i="8"/>
  <c r="J374" i="8"/>
  <c r="L387" i="8"/>
  <c r="K387" i="8"/>
  <c r="J387" i="8"/>
  <c r="L385" i="8"/>
  <c r="K385" i="8"/>
  <c r="J385" i="8"/>
  <c r="L384" i="8"/>
  <c r="K384" i="8"/>
  <c r="J384" i="8"/>
  <c r="L383" i="8"/>
  <c r="K383" i="8"/>
  <c r="J383" i="8"/>
  <c r="L367" i="8"/>
  <c r="K367" i="8"/>
  <c r="J367" i="8"/>
  <c r="L381" i="8"/>
  <c r="K381" i="8"/>
  <c r="J381" i="8"/>
  <c r="L379" i="8"/>
  <c r="K379" i="8"/>
  <c r="J379" i="8"/>
  <c r="L377" i="8"/>
  <c r="K377" i="8"/>
  <c r="J377" i="8"/>
  <c r="L380" i="8"/>
  <c r="K380" i="8"/>
  <c r="J380" i="8"/>
  <c r="L376" i="8"/>
  <c r="K376" i="8"/>
  <c r="J376" i="8"/>
  <c r="L386" i="8"/>
  <c r="K386" i="8"/>
  <c r="J386" i="8"/>
  <c r="L358" i="8"/>
  <c r="K358" i="8"/>
  <c r="J358" i="8"/>
  <c r="L359" i="8"/>
  <c r="K359" i="8"/>
  <c r="J359" i="8"/>
  <c r="L357" i="8"/>
  <c r="K357" i="8"/>
  <c r="J357" i="8"/>
  <c r="L388" i="8"/>
  <c r="K388" i="8"/>
  <c r="J388" i="8"/>
  <c r="L375" i="8"/>
  <c r="K375" i="8"/>
  <c r="J375" i="8"/>
  <c r="L365" i="8"/>
  <c r="K365" i="8"/>
  <c r="J365" i="8"/>
  <c r="L366" i="8"/>
  <c r="K366" i="8"/>
  <c r="J366" i="8"/>
  <c r="L368" i="8"/>
  <c r="K368" i="8"/>
  <c r="J368" i="8"/>
  <c r="L369" i="8"/>
  <c r="K369" i="8"/>
  <c r="J369" i="8"/>
  <c r="L370" i="8"/>
  <c r="K370" i="8"/>
  <c r="J370" i="8"/>
  <c r="L371" i="8"/>
  <c r="K371" i="8"/>
  <c r="J371" i="8"/>
  <c r="L125" i="8"/>
  <c r="K125" i="8"/>
  <c r="J125" i="8"/>
  <c r="L124" i="8"/>
  <c r="K124" i="8"/>
  <c r="J124" i="8"/>
  <c r="L197" i="8"/>
  <c r="K197" i="8"/>
  <c r="J197" i="8"/>
  <c r="L196" i="8"/>
  <c r="K196" i="8"/>
  <c r="J196" i="8"/>
  <c r="L172" i="8"/>
  <c r="K172" i="8"/>
  <c r="J172" i="8"/>
  <c r="L171" i="8"/>
  <c r="K171" i="8"/>
  <c r="J171" i="8"/>
  <c r="L292" i="8"/>
  <c r="K292" i="8"/>
  <c r="J292" i="8"/>
  <c r="L291" i="8"/>
  <c r="K291" i="8"/>
  <c r="J291" i="8"/>
  <c r="L290" i="8"/>
  <c r="K290" i="8"/>
  <c r="J290" i="8"/>
  <c r="L289" i="8"/>
  <c r="K289" i="8"/>
  <c r="J289" i="8"/>
  <c r="L351" i="8"/>
  <c r="K351" i="8"/>
  <c r="J351" i="8"/>
  <c r="L349" i="8"/>
  <c r="K349" i="8"/>
  <c r="J349" i="8"/>
  <c r="L347" i="8"/>
  <c r="K347" i="8"/>
  <c r="J347" i="8"/>
  <c r="L345" i="8"/>
  <c r="K345" i="8"/>
  <c r="J345" i="8"/>
  <c r="L161" i="8"/>
  <c r="K161" i="8"/>
  <c r="J161" i="8"/>
  <c r="L350" i="8"/>
  <c r="K350" i="8"/>
  <c r="J350" i="8"/>
  <c r="L348" i="8"/>
  <c r="K348" i="8"/>
  <c r="J348" i="8"/>
  <c r="L346" i="8"/>
  <c r="K346" i="8"/>
  <c r="J346" i="8"/>
  <c r="L344" i="8"/>
  <c r="K344" i="8"/>
  <c r="J344" i="8"/>
  <c r="L160" i="8"/>
  <c r="K160" i="8"/>
  <c r="J160" i="8"/>
  <c r="L152" i="8"/>
  <c r="K152" i="8"/>
  <c r="J152" i="8"/>
  <c r="L151" i="8"/>
  <c r="K151" i="8"/>
  <c r="J151" i="8"/>
  <c r="L150" i="8"/>
  <c r="K150" i="8"/>
  <c r="J150" i="8"/>
  <c r="L149" i="8"/>
  <c r="K149" i="8"/>
  <c r="J149" i="8"/>
  <c r="L17" i="8"/>
  <c r="K17" i="8"/>
  <c r="J17" i="8"/>
  <c r="L16" i="8"/>
  <c r="K16" i="8"/>
  <c r="J16" i="8"/>
  <c r="L15" i="8"/>
  <c r="K15" i="8"/>
  <c r="J15" i="8"/>
  <c r="L14" i="8"/>
  <c r="K14" i="8"/>
  <c r="J14" i="8"/>
  <c r="L186" i="8"/>
  <c r="K186" i="8"/>
  <c r="J186" i="8"/>
  <c r="L185" i="8"/>
  <c r="K185" i="8"/>
  <c r="J185" i="8"/>
  <c r="L341" i="8"/>
  <c r="K341" i="8"/>
  <c r="J341" i="8"/>
  <c r="L340" i="8"/>
  <c r="K340" i="8"/>
  <c r="J340" i="8"/>
  <c r="L199" i="8"/>
  <c r="K199" i="8"/>
  <c r="J199" i="8"/>
  <c r="L198" i="8"/>
  <c r="K198" i="8"/>
  <c r="J198" i="8"/>
  <c r="L195" i="8"/>
  <c r="K195" i="8"/>
  <c r="J195" i="8"/>
  <c r="L194" i="8"/>
  <c r="K194" i="8"/>
  <c r="J194" i="8"/>
  <c r="L139" i="8"/>
  <c r="K139" i="8"/>
  <c r="J139" i="8"/>
  <c r="L138" i="8"/>
  <c r="K138" i="8"/>
  <c r="J138" i="8"/>
  <c r="L19" i="8"/>
  <c r="K19" i="8"/>
  <c r="J19" i="8"/>
  <c r="L18" i="8"/>
  <c r="K18" i="8"/>
  <c r="J18" i="8"/>
  <c r="L178" i="8"/>
  <c r="K178" i="8"/>
  <c r="J178" i="8"/>
  <c r="L177" i="8"/>
  <c r="K177" i="8"/>
  <c r="J177" i="8"/>
  <c r="L176" i="8"/>
  <c r="K176" i="8"/>
  <c r="J176" i="8"/>
  <c r="L175" i="8"/>
  <c r="K175" i="8"/>
  <c r="J175" i="8"/>
  <c r="L148" i="8"/>
  <c r="K148" i="8"/>
  <c r="J148" i="8"/>
  <c r="L146" i="8"/>
  <c r="K146" i="8"/>
  <c r="J146" i="8"/>
  <c r="L144" i="8"/>
  <c r="K144" i="8"/>
  <c r="J144" i="8"/>
  <c r="L142" i="8"/>
  <c r="K142" i="8"/>
  <c r="J142" i="8"/>
  <c r="L338" i="8"/>
  <c r="K338" i="8"/>
  <c r="J338" i="8"/>
  <c r="L147" i="8"/>
  <c r="K147" i="8"/>
  <c r="J147" i="8"/>
  <c r="L145" i="8"/>
  <c r="K145" i="8"/>
  <c r="J145" i="8"/>
  <c r="L143" i="8"/>
  <c r="K143" i="8"/>
  <c r="J143" i="8"/>
  <c r="L141" i="8"/>
  <c r="K141" i="8"/>
  <c r="J141" i="8"/>
  <c r="L337" i="8"/>
  <c r="K337" i="8"/>
  <c r="J337" i="8"/>
  <c r="L167" i="8"/>
  <c r="K167" i="8"/>
  <c r="J167" i="8"/>
  <c r="L166" i="8"/>
  <c r="K166" i="8"/>
  <c r="J166" i="8"/>
  <c r="L165" i="8"/>
  <c r="K165" i="8"/>
  <c r="J165" i="8"/>
  <c r="L164" i="8"/>
  <c r="K164" i="8"/>
  <c r="J164" i="8"/>
  <c r="L399" i="8"/>
  <c r="K399" i="8"/>
  <c r="J399" i="8"/>
  <c r="L398" i="8"/>
  <c r="K398" i="8"/>
  <c r="J398" i="8"/>
  <c r="L397" i="8"/>
  <c r="K397" i="8"/>
  <c r="J397" i="8"/>
  <c r="L396" i="8"/>
  <c r="K396" i="8"/>
  <c r="J396" i="8"/>
  <c r="L189" i="8"/>
  <c r="K189" i="8"/>
  <c r="J189" i="8"/>
  <c r="L188" i="8"/>
  <c r="K188" i="8"/>
  <c r="J188" i="8"/>
  <c r="L154" i="8"/>
  <c r="K154" i="8"/>
  <c r="J154" i="8"/>
  <c r="L153" i="8"/>
  <c r="K153" i="8"/>
  <c r="J153" i="8"/>
  <c r="L131" i="8"/>
  <c r="K131" i="8"/>
  <c r="J131" i="8"/>
  <c r="L130" i="8"/>
  <c r="K130" i="8"/>
  <c r="J130" i="8"/>
  <c r="L129" i="8"/>
  <c r="K129" i="8"/>
  <c r="J129" i="8"/>
  <c r="L128" i="8"/>
  <c r="K128" i="8"/>
  <c r="J128" i="8"/>
  <c r="L182" i="8"/>
  <c r="K182" i="8"/>
  <c r="J182" i="8"/>
  <c r="L181" i="8"/>
  <c r="K181" i="8"/>
  <c r="J181" i="8"/>
  <c r="L21" i="8"/>
  <c r="K21" i="8"/>
  <c r="J21" i="8"/>
  <c r="L20" i="8"/>
  <c r="K20" i="8"/>
  <c r="J20" i="8"/>
  <c r="L311" i="8"/>
  <c r="K311" i="8"/>
  <c r="J311" i="8"/>
  <c r="L310" i="8"/>
  <c r="K310" i="8"/>
  <c r="J310" i="8"/>
  <c r="L309" i="8"/>
  <c r="K309" i="8"/>
  <c r="J309" i="8"/>
  <c r="L308" i="8"/>
  <c r="K308" i="8"/>
  <c r="J308" i="8"/>
  <c r="L299" i="8"/>
  <c r="K299" i="8"/>
  <c r="J299" i="8"/>
  <c r="L43" i="8"/>
  <c r="K43" i="8"/>
  <c r="J43" i="8"/>
  <c r="L42" i="8"/>
  <c r="K42" i="8"/>
  <c r="J42" i="8"/>
  <c r="L184" i="8"/>
  <c r="K184" i="8"/>
  <c r="J184" i="8"/>
  <c r="L221" i="8"/>
  <c r="K221" i="8"/>
  <c r="J221" i="8"/>
  <c r="L220" i="8"/>
  <c r="K220" i="8"/>
  <c r="J220" i="8"/>
  <c r="L31" i="8"/>
  <c r="K31" i="8"/>
  <c r="J31" i="8"/>
  <c r="L183" i="8"/>
  <c r="K183" i="8"/>
  <c r="J183" i="8"/>
  <c r="L273" i="8"/>
  <c r="K273" i="8"/>
  <c r="J273" i="8"/>
  <c r="L394" i="8"/>
  <c r="K394" i="8"/>
  <c r="J394" i="8"/>
  <c r="L119" i="8"/>
  <c r="K119" i="8"/>
  <c r="J119" i="8"/>
  <c r="L23" i="8"/>
  <c r="K23" i="8"/>
  <c r="J23" i="8"/>
  <c r="L24" i="8"/>
  <c r="K24" i="8"/>
  <c r="J24" i="8"/>
  <c r="L317" i="8"/>
  <c r="K317" i="8"/>
  <c r="J317" i="8"/>
  <c r="L353" i="8"/>
  <c r="K353" i="8"/>
  <c r="J353" i="8"/>
  <c r="L132" i="8"/>
  <c r="K132" i="8"/>
  <c r="J132" i="8"/>
  <c r="L133" i="8"/>
  <c r="K133" i="8"/>
  <c r="J133" i="8"/>
  <c r="L6" i="8"/>
  <c r="K6" i="8"/>
  <c r="J6" i="8"/>
  <c r="L5" i="8"/>
  <c r="K5" i="8"/>
  <c r="J5" i="8"/>
  <c r="L201" i="8"/>
  <c r="K201" i="8"/>
  <c r="J201" i="8"/>
  <c r="L200" i="8"/>
  <c r="K200" i="8"/>
  <c r="J200" i="8"/>
  <c r="L187" i="8"/>
  <c r="K187" i="8"/>
  <c r="J187" i="8"/>
  <c r="L179" i="8"/>
  <c r="K179" i="8"/>
  <c r="J179" i="8"/>
  <c r="L7" i="8"/>
  <c r="K7" i="8"/>
  <c r="J7" i="8"/>
  <c r="L298" i="8"/>
  <c r="K298" i="8"/>
  <c r="J298" i="8"/>
  <c r="L297" i="8"/>
  <c r="K297" i="8"/>
  <c r="J297" i="8"/>
  <c r="L274" i="8"/>
  <c r="K274" i="8"/>
  <c r="J274" i="8"/>
  <c r="L321" i="8"/>
  <c r="K321" i="8"/>
  <c r="J321" i="8"/>
  <c r="L325" i="8"/>
  <c r="K325" i="8"/>
  <c r="J325" i="8"/>
  <c r="L320" i="8"/>
  <c r="K320" i="8"/>
  <c r="J320" i="8"/>
  <c r="L330" i="8"/>
  <c r="K330" i="8"/>
  <c r="J330" i="8"/>
  <c r="L323" i="8"/>
  <c r="K323" i="8"/>
  <c r="J323" i="8"/>
  <c r="L326" i="8"/>
  <c r="K326" i="8"/>
  <c r="J326" i="8"/>
  <c r="L322" i="8"/>
  <c r="K322" i="8"/>
  <c r="J322" i="8"/>
  <c r="L301" i="8"/>
  <c r="K301" i="8"/>
  <c r="J301" i="8"/>
  <c r="L329" i="8"/>
  <c r="K329" i="8"/>
  <c r="J329" i="8"/>
  <c r="L328" i="8"/>
  <c r="K328" i="8"/>
  <c r="J328" i="8"/>
  <c r="L327" i="8"/>
  <c r="K327" i="8"/>
  <c r="J327" i="8"/>
  <c r="L324" i="8"/>
  <c r="K324" i="8"/>
  <c r="J324" i="8"/>
  <c r="L319" i="8"/>
  <c r="K319" i="8"/>
  <c r="J319" i="8"/>
  <c r="L331" i="8"/>
  <c r="K331" i="8"/>
  <c r="J331" i="8"/>
  <c r="L332" i="8"/>
  <c r="K332" i="8"/>
  <c r="J332" i="8"/>
  <c r="L293" i="8"/>
  <c r="K293" i="8"/>
  <c r="J293" i="8"/>
  <c r="L294" i="8"/>
  <c r="K294" i="8"/>
  <c r="J294" i="8"/>
  <c r="L38" i="8"/>
  <c r="K38" i="8"/>
  <c r="J38" i="8"/>
  <c r="L37" i="8"/>
  <c r="K37" i="8"/>
  <c r="J37" i="8"/>
  <c r="L267" i="8"/>
  <c r="K267" i="8"/>
  <c r="J267" i="8"/>
  <c r="L342" i="8"/>
  <c r="K342" i="8"/>
  <c r="J342" i="8"/>
  <c r="L343" i="8"/>
  <c r="K343" i="8"/>
  <c r="J343" i="8"/>
  <c r="L314" i="8"/>
  <c r="K314" i="8"/>
  <c r="J314" i="8"/>
  <c r="L313" i="8"/>
  <c r="K313" i="8"/>
  <c r="J313" i="8"/>
  <c r="L303" i="8"/>
  <c r="K303" i="8"/>
  <c r="J303" i="8"/>
  <c r="L312" i="8"/>
  <c r="K312" i="8"/>
  <c r="J312" i="8"/>
  <c r="L271" i="8"/>
  <c r="K271" i="8"/>
  <c r="J271" i="8"/>
  <c r="L270" i="8"/>
  <c r="K270" i="8"/>
  <c r="J270" i="8"/>
  <c r="L265" i="8"/>
  <c r="K265" i="8"/>
  <c r="J265" i="8"/>
  <c r="L137" i="8"/>
  <c r="K137" i="8"/>
  <c r="J137" i="8"/>
  <c r="L136" i="8"/>
  <c r="K136" i="8"/>
  <c r="J136" i="8"/>
  <c r="L219" i="8"/>
  <c r="K219" i="8"/>
  <c r="J219" i="8"/>
  <c r="L217" i="8"/>
  <c r="K217" i="8"/>
  <c r="J217" i="8"/>
  <c r="L218" i="8"/>
  <c r="K218" i="8"/>
  <c r="J218" i="8"/>
  <c r="L134" i="8"/>
  <c r="K134" i="8"/>
  <c r="J134" i="8"/>
  <c r="L300" i="8"/>
  <c r="K300" i="8"/>
  <c r="J300" i="8"/>
  <c r="L47" i="8"/>
  <c r="K47" i="8"/>
  <c r="J47" i="8"/>
  <c r="L391" i="8"/>
  <c r="K391" i="8"/>
  <c r="J391" i="8"/>
  <c r="L295" i="8"/>
  <c r="K295" i="8"/>
  <c r="J295" i="8"/>
  <c r="L190" i="8"/>
  <c r="K190" i="8"/>
  <c r="J190" i="8"/>
  <c r="L333" i="8"/>
  <c r="K333" i="8"/>
  <c r="J333" i="8"/>
  <c r="L222" i="8"/>
  <c r="K222" i="8"/>
  <c r="J222" i="8"/>
  <c r="L49" i="8"/>
  <c r="K49" i="8"/>
  <c r="J49" i="8"/>
  <c r="L393" i="8"/>
  <c r="K393" i="8"/>
  <c r="J393" i="8"/>
  <c r="L395" i="8"/>
  <c r="K395" i="8"/>
  <c r="J395" i="8"/>
  <c r="L44" i="8"/>
  <c r="K44" i="8"/>
  <c r="J44" i="8"/>
  <c r="L9" i="8"/>
  <c r="K9" i="8"/>
  <c r="J9" i="8"/>
  <c r="L334" i="8"/>
  <c r="K334" i="8"/>
  <c r="J334" i="8"/>
  <c r="L276" i="8"/>
  <c r="K276" i="8"/>
  <c r="J276" i="8"/>
  <c r="L205" i="8"/>
  <c r="K205" i="8"/>
  <c r="J205" i="8"/>
  <c r="L33" i="8"/>
  <c r="K33" i="8"/>
  <c r="J33" i="8"/>
  <c r="L140" i="8"/>
  <c r="K140" i="8"/>
  <c r="J140" i="8"/>
  <c r="L193" i="8"/>
  <c r="K193" i="8"/>
  <c r="J193" i="8"/>
  <c r="L192" i="8"/>
  <c r="K192" i="8"/>
  <c r="J192" i="8"/>
  <c r="L8" i="8"/>
  <c r="K8" i="8"/>
  <c r="J8" i="8"/>
  <c r="L180" i="8"/>
  <c r="K180" i="8"/>
  <c r="J180" i="8"/>
  <c r="L305" i="8"/>
  <c r="K305" i="8"/>
  <c r="J305" i="8"/>
  <c r="L304" i="8"/>
  <c r="K304" i="8"/>
  <c r="J304" i="8"/>
  <c r="L206" i="8"/>
  <c r="K206" i="8"/>
  <c r="J206" i="8"/>
  <c r="L283" i="8"/>
  <c r="K283" i="8"/>
  <c r="J283" i="8"/>
  <c r="L27" i="8"/>
  <c r="K27" i="8"/>
  <c r="J27" i="8"/>
  <c r="L120" i="8"/>
  <c r="K120" i="8"/>
  <c r="J120" i="8"/>
  <c r="L168" i="8"/>
  <c r="K168" i="8"/>
  <c r="J168" i="8"/>
  <c r="L285" i="8"/>
  <c r="K285" i="8"/>
  <c r="J285" i="8"/>
  <c r="L159" i="8"/>
  <c r="K159" i="8"/>
  <c r="J159" i="8"/>
  <c r="L392" i="8"/>
  <c r="K392" i="8"/>
  <c r="J392" i="8"/>
  <c r="L11" i="8"/>
  <c r="K11" i="8"/>
  <c r="J11" i="8"/>
  <c r="L356" i="8"/>
  <c r="K356" i="8"/>
  <c r="J356" i="8"/>
  <c r="L266" i="8"/>
  <c r="K266" i="8"/>
  <c r="J266" i="8"/>
  <c r="L336" i="8"/>
  <c r="K336" i="8"/>
  <c r="J336" i="8"/>
  <c r="L118" i="8"/>
  <c r="K118" i="8"/>
  <c r="J118" i="8"/>
  <c r="L272" i="8"/>
  <c r="K272" i="8"/>
  <c r="J272" i="8"/>
  <c r="L302" i="8"/>
  <c r="K302" i="8"/>
  <c r="J302" i="8"/>
  <c r="L284" i="8"/>
  <c r="K284" i="8"/>
  <c r="J284" i="8"/>
  <c r="L277" i="8"/>
  <c r="K277" i="8"/>
  <c r="J277" i="8"/>
  <c r="L36" i="8"/>
  <c r="K36" i="8"/>
  <c r="J36" i="8"/>
  <c r="L173" i="8"/>
  <c r="K173" i="8"/>
  <c r="J173" i="8"/>
  <c r="L169" i="8"/>
  <c r="K169" i="8"/>
  <c r="J169" i="8"/>
  <c r="L29" i="8"/>
  <c r="K29" i="8"/>
  <c r="J29" i="8"/>
  <c r="L296" i="8"/>
  <c r="K296" i="8"/>
  <c r="J296" i="8"/>
  <c r="L287" i="8"/>
  <c r="K287" i="8"/>
  <c r="J287" i="8"/>
  <c r="L191" i="8"/>
  <c r="K191" i="8"/>
  <c r="J191" i="8"/>
  <c r="L163" i="8"/>
  <c r="K163" i="8"/>
  <c r="J163" i="8"/>
  <c r="L279" i="8"/>
  <c r="K279" i="8"/>
  <c r="J279" i="8"/>
  <c r="L288" i="8"/>
  <c r="K288" i="8"/>
  <c r="J288" i="8"/>
  <c r="L162" i="8"/>
  <c r="K162" i="8"/>
  <c r="J162" i="8"/>
  <c r="L280" i="8"/>
  <c r="K280" i="8"/>
  <c r="J280" i="8"/>
  <c r="L354" i="8"/>
  <c r="K354" i="8"/>
  <c r="J354" i="8"/>
  <c r="L32" i="8"/>
  <c r="K32" i="8"/>
  <c r="J32" i="8"/>
  <c r="L352" i="8"/>
  <c r="K352" i="8"/>
  <c r="J352" i="8"/>
  <c r="L307" i="8"/>
  <c r="K307" i="8"/>
  <c r="J307" i="8"/>
  <c r="L306" i="8"/>
  <c r="K306" i="8"/>
  <c r="J306" i="8"/>
  <c r="L339" i="8"/>
  <c r="K339" i="8"/>
  <c r="J339" i="8"/>
  <c r="L335" i="8"/>
  <c r="K335" i="8"/>
  <c r="J335" i="8"/>
  <c r="L318" i="8"/>
  <c r="K318" i="8"/>
  <c r="J318" i="8"/>
  <c r="L282" i="8"/>
  <c r="K282" i="8"/>
  <c r="J282" i="8"/>
  <c r="L278" i="8"/>
  <c r="K278" i="8"/>
  <c r="J278" i="8"/>
  <c r="L275" i="8"/>
  <c r="K275" i="8"/>
  <c r="J275" i="8"/>
  <c r="L12" i="8"/>
  <c r="K12" i="8"/>
  <c r="J12" i="8"/>
  <c r="L210" i="8"/>
  <c r="K210" i="8"/>
  <c r="J210" i="8"/>
  <c r="L170" i="8"/>
  <c r="K170" i="8"/>
  <c r="J170" i="8"/>
  <c r="L207" i="8"/>
  <c r="K207" i="8"/>
  <c r="J207" i="8"/>
  <c r="L157" i="8"/>
  <c r="K157" i="8"/>
  <c r="J157" i="8"/>
  <c r="L156" i="8"/>
  <c r="K156" i="8"/>
  <c r="J156" i="8"/>
  <c r="L155" i="8"/>
  <c r="K155" i="8"/>
  <c r="J155" i="8"/>
  <c r="L158" i="8"/>
  <c r="K158" i="8"/>
  <c r="J158" i="8"/>
  <c r="L50" i="8"/>
  <c r="K50" i="8"/>
  <c r="J50" i="8"/>
  <c r="L41" i="8"/>
  <c r="K41" i="8"/>
  <c r="J41" i="8"/>
  <c r="L48" i="8"/>
  <c r="K48" i="8"/>
  <c r="J48" i="8"/>
  <c r="L40" i="8"/>
  <c r="K40" i="8"/>
  <c r="J40" i="8"/>
  <c r="L39" i="8"/>
  <c r="K39" i="8"/>
  <c r="J39" i="8"/>
  <c r="L35" i="8"/>
  <c r="K35" i="8"/>
  <c r="J35" i="8"/>
  <c r="L34" i="8"/>
  <c r="K34" i="8"/>
  <c r="J34" i="8"/>
  <c r="L30" i="8"/>
  <c r="K30" i="8"/>
  <c r="J30" i="8"/>
  <c r="L26" i="8"/>
  <c r="K26" i="8"/>
  <c r="J26" i="8"/>
  <c r="L28" i="8"/>
  <c r="K28" i="8"/>
  <c r="J28" i="8"/>
  <c r="L13" i="8"/>
  <c r="K13" i="8"/>
  <c r="J13" i="8"/>
  <c r="L10" i="8"/>
  <c r="K10" i="8"/>
  <c r="J10" i="8"/>
  <c r="L286" i="8"/>
  <c r="K286" i="8"/>
  <c r="J286" i="8"/>
  <c r="L122" i="8"/>
  <c r="K122" i="8"/>
  <c r="J122" i="8"/>
  <c r="L281" i="8"/>
  <c r="K281" i="8"/>
  <c r="J281" i="8"/>
  <c r="L355" i="8"/>
  <c r="K355" i="8"/>
  <c r="J355" i="8"/>
  <c r="L22" i="8"/>
  <c r="K22" i="8"/>
  <c r="J22" i="8"/>
  <c r="L209" i="8"/>
  <c r="K209" i="8"/>
  <c r="J209" i="8"/>
  <c r="L123" i="8"/>
  <c r="K123" i="8"/>
  <c r="J123" i="8"/>
  <c r="L174" i="8"/>
  <c r="K174" i="8"/>
  <c r="J174" i="8"/>
  <c r="L208" i="8"/>
  <c r="K208" i="8"/>
  <c r="J208" i="8"/>
  <c r="L268" i="8"/>
  <c r="K268" i="8"/>
  <c r="J268" i="8"/>
  <c r="L46" i="8"/>
  <c r="K46" i="8"/>
  <c r="J46" i="8"/>
  <c r="L25" i="8"/>
  <c r="K25" i="8"/>
  <c r="J25" i="8"/>
  <c r="L269" i="8"/>
  <c r="K269" i="8"/>
  <c r="L121" i="8"/>
  <c r="K121" i="8"/>
  <c r="J121" i="8"/>
</calcChain>
</file>

<file path=xl/sharedStrings.xml><?xml version="1.0" encoding="utf-8"?>
<sst xmlns="http://schemas.openxmlformats.org/spreadsheetml/2006/main" count="6289" uniqueCount="862">
  <si>
    <t>TC</t>
  </si>
  <si>
    <t>402</t>
  </si>
  <si>
    <t>722</t>
  </si>
  <si>
    <t>300</t>
  </si>
  <si>
    <t>360</t>
  </si>
  <si>
    <t>66984</t>
  </si>
  <si>
    <t>OR Gastric sleeve procedure</t>
  </si>
  <si>
    <t>750</t>
  </si>
  <si>
    <t>BASIC METABOLIC PROFILE</t>
  </si>
  <si>
    <t>COMPREHENSIVE METABLC</t>
  </si>
  <si>
    <t>OBSTETRIC PANEL</t>
  </si>
  <si>
    <t>LIPID PROFILE</t>
  </si>
  <si>
    <t>HEPATIC FUNCTION PROFILE</t>
  </si>
  <si>
    <t>DRUG SCREEN, URINE</t>
  </si>
  <si>
    <t>LITHIUM, BLOOD</t>
  </si>
  <si>
    <t>ASSAY OF PHENYTOIN, TOTAL</t>
  </si>
  <si>
    <t>URINALYSIS, COMP</t>
  </si>
  <si>
    <t>PREGNANCY TEST, URINE</t>
  </si>
  <si>
    <t>RENAL FUNCTION PANEL</t>
  </si>
  <si>
    <t>301</t>
  </si>
  <si>
    <t>ALBUMIN, SERUM</t>
  </si>
  <si>
    <t>AMYLASE</t>
  </si>
  <si>
    <t>BILIRUBIN, TOTAL</t>
  </si>
  <si>
    <t>BILIRUBIN, DIRECT</t>
  </si>
  <si>
    <t>BLOOD, OCCULT STOOL</t>
  </si>
  <si>
    <t>QW</t>
  </si>
  <si>
    <t>CALCIUM, SERUM</t>
  </si>
  <si>
    <t>CARBON DIOXIDE</t>
  </si>
  <si>
    <t>CHLORIDE, SERUM</t>
  </si>
  <si>
    <t>CHOLESTEROL, TOTAL</t>
  </si>
  <si>
    <t>CPK</t>
  </si>
  <si>
    <t>CKMB</t>
  </si>
  <si>
    <t>CREATININE</t>
  </si>
  <si>
    <t>GLUCOSE, BLOOD</t>
  </si>
  <si>
    <t>GLUCOSE CHALLENGE</t>
  </si>
  <si>
    <t>GLUCOSE TO, 2HR</t>
  </si>
  <si>
    <t>GLUCOSE TOL, 3 HR</t>
  </si>
  <si>
    <t>LIPASE</t>
  </si>
  <si>
    <t>HDL</t>
  </si>
  <si>
    <t>MAGNESIUM</t>
  </si>
  <si>
    <t>ALKALINE PHOSPHATASE</t>
  </si>
  <si>
    <t>PHOSPHORUS</t>
  </si>
  <si>
    <t>POTASSIUM, SERUM</t>
  </si>
  <si>
    <t>PROTEIN TOTAL SERUM</t>
  </si>
  <si>
    <t>SODIUM, SERUM</t>
  </si>
  <si>
    <t>T4 (THYROXINE) FREE</t>
  </si>
  <si>
    <t>THYROID STIMUL, HORMONE</t>
  </si>
  <si>
    <t>SGOT (AST)</t>
  </si>
  <si>
    <t>SGPT (ALT)</t>
  </si>
  <si>
    <t>TRIGYCERIDES</t>
  </si>
  <si>
    <t>BUN-BLOOD UREA NITROGEN</t>
  </si>
  <si>
    <t>URIC ACID</t>
  </si>
  <si>
    <t>PREGNANCY TEST, SERUM</t>
  </si>
  <si>
    <t>GRP B STREP SCREEN</t>
  </si>
  <si>
    <t>306</t>
  </si>
  <si>
    <t>RHEUMATOID FACTOR</t>
  </si>
  <si>
    <t>302</t>
  </si>
  <si>
    <t>PPD SKIN TEST</t>
  </si>
  <si>
    <t>H. PYLORI</t>
  </si>
  <si>
    <t>INFLUENZA A B</t>
  </si>
  <si>
    <t>RESP SYNYTIAL VIRUS(RSV)</t>
  </si>
  <si>
    <t>RUBELLA</t>
  </si>
  <si>
    <t>BLD CNT;MANUAL DIFF</t>
  </si>
  <si>
    <t>305</t>
  </si>
  <si>
    <t>HCT</t>
  </si>
  <si>
    <t>HEMOGLOBIN</t>
  </si>
  <si>
    <t>CBC WITH AUTO DIFF</t>
  </si>
  <si>
    <t>PLATELET COUNT</t>
  </si>
  <si>
    <t>PROTHROMBIN TIME</t>
  </si>
  <si>
    <t>SED RATE</t>
  </si>
  <si>
    <t>PARTIAL THROMBO TIME</t>
  </si>
  <si>
    <t>THERAPEUTIC PHLEBOTMY</t>
  </si>
  <si>
    <t>940</t>
  </si>
  <si>
    <t>NATRIURETIC PEPTIDE</t>
  </si>
  <si>
    <t>URINE,MICRO ALBUMIN</t>
  </si>
  <si>
    <t>ALCOHOL, ETHYL</t>
  </si>
  <si>
    <t>VITAMIN B-12</t>
  </si>
  <si>
    <t>GLYCOHEMOGLOBIN</t>
  </si>
  <si>
    <t>PSA</t>
  </si>
  <si>
    <t>HCG, QUANTITATIVE</t>
  </si>
  <si>
    <t>D-DIMER, QUANTITATIVE</t>
  </si>
  <si>
    <t>BILIRUBIN, NEONATAL</t>
  </si>
  <si>
    <t>PROTEIN, URINE</t>
  </si>
  <si>
    <t>LDH</t>
  </si>
  <si>
    <t>SENSITIVITY STDY MIC NEG</t>
  </si>
  <si>
    <t>SENSITIVITY STDY MIC POST</t>
  </si>
  <si>
    <t>HIV 1 &amp; 2 ANTIBODY</t>
  </si>
  <si>
    <t>ACETAMINAPHEN</t>
  </si>
  <si>
    <t>IRON</t>
  </si>
  <si>
    <t>IRON BINDING CAPACITY</t>
  </si>
  <si>
    <t>FERRITIN</t>
  </si>
  <si>
    <t>CALCIUM, IONIZED (inhouse</t>
  </si>
  <si>
    <t>LACTIC ACID ASSAY</t>
  </si>
  <si>
    <t>PLACENTA ALPHAMICR IG C/V</t>
  </si>
  <si>
    <t>T3, TOTAL (inhouse)</t>
  </si>
  <si>
    <t>AG DETECT NOS EIA MULT</t>
  </si>
  <si>
    <t>CLOSTRIDIUM AG EIA (inhs)</t>
  </si>
  <si>
    <t>WBC COUNT</t>
  </si>
  <si>
    <t>VITAMIN D</t>
  </si>
  <si>
    <t>C-REACTIVE PROTEIN</t>
  </si>
  <si>
    <t>MONO TEST ABSORBTION</t>
  </si>
  <si>
    <t>Strep by amplified probe TQ</t>
  </si>
  <si>
    <t>GW</t>
  </si>
  <si>
    <t>Influenza 1st 2 types by DNA/RNA</t>
  </si>
  <si>
    <t>RSV DNA/RNA amplified probe techn</t>
  </si>
  <si>
    <t>Vancomycin drug screen</t>
  </si>
  <si>
    <t>COV19 by qualitative PCR inhouse</t>
  </si>
  <si>
    <t>SCAPULA RIGHT</t>
  </si>
  <si>
    <t>320</t>
  </si>
  <si>
    <t>RT</t>
  </si>
  <si>
    <t>EYE FOR FB</t>
  </si>
  <si>
    <t>MANDIBLE;PARTIAL&lt;4 VIEW</t>
  </si>
  <si>
    <t>MANDIBLE X-RAY COMPLET</t>
  </si>
  <si>
    <t>MASTOIDS</t>
  </si>
  <si>
    <t>FACIAL BONES &lt; 3 V</t>
  </si>
  <si>
    <t>FACIAL BONES COMPLETE</t>
  </si>
  <si>
    <t>NASAL BONES</t>
  </si>
  <si>
    <t>ORBIT XRAY</t>
  </si>
  <si>
    <t>PARANASAL SINUS 1V</t>
  </si>
  <si>
    <t>SINUS COMPLETE XRAY</t>
  </si>
  <si>
    <t>SELLA TURCIA XRAY</t>
  </si>
  <si>
    <t>SKULL LIMITED</t>
  </si>
  <si>
    <t>SKULL XRAY</t>
  </si>
  <si>
    <t>TMJ UNILATERAL</t>
  </si>
  <si>
    <t>TMJ BILATERAL</t>
  </si>
  <si>
    <t>NECK SOFT TISSUE XRAY</t>
  </si>
  <si>
    <t>CHEST XRAY 1V</t>
  </si>
  <si>
    <t>324</t>
  </si>
  <si>
    <t>CHEST XRAY 2 V</t>
  </si>
  <si>
    <t>RIB XRAY BILAT W/O CXR</t>
  </si>
  <si>
    <t>RIB XRAY BILAT W PA CXR</t>
  </si>
  <si>
    <t>STERNUM XRAY</t>
  </si>
  <si>
    <t>STERNOCLAVICULAR JTS</t>
  </si>
  <si>
    <t>SPINE ENTIRE 2V</t>
  </si>
  <si>
    <t>SPINE, 1V</t>
  </si>
  <si>
    <t>SPINE,CERVICAL 3V</t>
  </si>
  <si>
    <t>SPINE,CERVICAL 4 OR 5V</t>
  </si>
  <si>
    <t>SPINE,CERVICAL 6V</t>
  </si>
  <si>
    <t>SCOLIOSIS XRAY</t>
  </si>
  <si>
    <t>SPINE THORACIC 2V</t>
  </si>
  <si>
    <t>SPINE, THORACIC COMPLET</t>
  </si>
  <si>
    <t>SPINE T-L JUNCTION</t>
  </si>
  <si>
    <t>SPINE,LUMBAR LIMITED</t>
  </si>
  <si>
    <t>SPINE LMT LSPINE FLX/EXT</t>
  </si>
  <si>
    <t>SPINE, LUMBAR COMPLETE</t>
  </si>
  <si>
    <t>SPINE LUMBAR CMPLT FLXEXT</t>
  </si>
  <si>
    <t>PELVIS AP</t>
  </si>
  <si>
    <t>S/I JOINTS COMPLETE</t>
  </si>
  <si>
    <t>SACRUM &amp; COCCYX</t>
  </si>
  <si>
    <t>A-C JTS BIL</t>
  </si>
  <si>
    <t>HIPS BILAT</t>
  </si>
  <si>
    <t>INFANT PELVIS &amp; HIP</t>
  </si>
  <si>
    <t>KNEE STANDING AP BILAT</t>
  </si>
  <si>
    <t>KUB XRAY</t>
  </si>
  <si>
    <t>ABDOMEN 2 V</t>
  </si>
  <si>
    <t>ABDOMEN ACUTE SERIES</t>
  </si>
  <si>
    <t>ESOPHOGRAM</t>
  </si>
  <si>
    <t>ESOPH W SWALLOWING FNC</t>
  </si>
  <si>
    <t>UGI SINGLE CONTRAST</t>
  </si>
  <si>
    <t>SMALL BOWEL XRAY</t>
  </si>
  <si>
    <t>BARIUM ENEMA SINGLE CNT</t>
  </si>
  <si>
    <t>BARIUM ENEMA AIR CNTRST</t>
  </si>
  <si>
    <t>CYSTOGRAM</t>
  </si>
  <si>
    <t>VOIDING CYSTOGRAM</t>
  </si>
  <si>
    <t>PELVIMETRY</t>
  </si>
  <si>
    <t>HYSTEROSALPINGOGRAM</t>
  </si>
  <si>
    <t>BONE AGE X-RAY</t>
  </si>
  <si>
    <t>MET BONE SURVEY LTD</t>
  </si>
  <si>
    <t>METASTATIC BONE SURVEY</t>
  </si>
  <si>
    <t>INFANT BONE SURVEY</t>
  </si>
  <si>
    <t>CLAVICAL LEFT</t>
  </si>
  <si>
    <t>LT</t>
  </si>
  <si>
    <t>CLAVICAL RIGHT</t>
  </si>
  <si>
    <t>SCALPULA LEFT</t>
  </si>
  <si>
    <t>SHOULDER 1V LEFT</t>
  </si>
  <si>
    <t>SHOULDER 1V RIGHT</t>
  </si>
  <si>
    <t>SHOULDER 2V LEFT</t>
  </si>
  <si>
    <t>SHOULDER 2V RIGHT</t>
  </si>
  <si>
    <t>ARTHROGRAM SHOULDER LEFT</t>
  </si>
  <si>
    <t>ARTHROGRAM SHOULDER RIGHT</t>
  </si>
  <si>
    <t>HUMERUS LEFT</t>
  </si>
  <si>
    <t>HUMERUS RT</t>
  </si>
  <si>
    <t>ELBOW 2V LT</t>
  </si>
  <si>
    <t>ELBOW 2V RT</t>
  </si>
  <si>
    <t>ELBOW COMPLETE LT</t>
  </si>
  <si>
    <t>ELBOW COMPLETE RT</t>
  </si>
  <si>
    <t>FOREARM, 2V LT</t>
  </si>
  <si>
    <t>FOREARM, 2V RT</t>
  </si>
  <si>
    <t>INFANT UPPER EXTREM LT</t>
  </si>
  <si>
    <t>INFANT UPPER EXTREM RT</t>
  </si>
  <si>
    <t>WRIST 2V LT</t>
  </si>
  <si>
    <t>WRIST 2V RT</t>
  </si>
  <si>
    <t>WRIST COMPLETE LT</t>
  </si>
  <si>
    <t>WRIST COMPLETE RT</t>
  </si>
  <si>
    <t>HAND 2V LT</t>
  </si>
  <si>
    <t>HAND 2V RT</t>
  </si>
  <si>
    <t>HAND COMPLETE LT</t>
  </si>
  <si>
    <t>HAND COMPLETE RT</t>
  </si>
  <si>
    <t>THUMB LT</t>
  </si>
  <si>
    <t>FA</t>
  </si>
  <si>
    <t>FINGER 2ND DIG LT</t>
  </si>
  <si>
    <t>F1</t>
  </si>
  <si>
    <t>FINGER 3RD DIG LT</t>
  </si>
  <si>
    <t>F2</t>
  </si>
  <si>
    <t>FINGER 4TH DIG LT</t>
  </si>
  <si>
    <t>F3</t>
  </si>
  <si>
    <t>FINGER 5TH DIG</t>
  </si>
  <si>
    <t>F4</t>
  </si>
  <si>
    <t>THUMB RT</t>
  </si>
  <si>
    <t>F5</t>
  </si>
  <si>
    <t>FINGER 2ND DIG RT</t>
  </si>
  <si>
    <t>F6</t>
  </si>
  <si>
    <t>FINGER 3RD DIG RT</t>
  </si>
  <si>
    <t>F7</t>
  </si>
  <si>
    <t>FINGER 4TH DIG RT</t>
  </si>
  <si>
    <t>F8</t>
  </si>
  <si>
    <t>FINGER 5TH DIG RT</t>
  </si>
  <si>
    <t>F9</t>
  </si>
  <si>
    <t>HIP 1V LT</t>
  </si>
  <si>
    <t>HIP 1V RT</t>
  </si>
  <si>
    <t>HIP 2V LT</t>
  </si>
  <si>
    <t>HIP 2V RT</t>
  </si>
  <si>
    <t>ARTHOGRAM HIP LT</t>
  </si>
  <si>
    <t>322</t>
  </si>
  <si>
    <t>ARTHOGRAM HIP RT</t>
  </si>
  <si>
    <t>FEMUR LT</t>
  </si>
  <si>
    <t>FEMUR RT</t>
  </si>
  <si>
    <t>KNEE 2V LT</t>
  </si>
  <si>
    <t>KNEE 2V RT</t>
  </si>
  <si>
    <t>KNEE COMPLETE LT</t>
  </si>
  <si>
    <t>KNEE COMPLETE RT</t>
  </si>
  <si>
    <t>TIBIA LT</t>
  </si>
  <si>
    <t>TIBIA RT</t>
  </si>
  <si>
    <t>INFANT LOWER EXTREM LT</t>
  </si>
  <si>
    <t>INFANT LOWER EXTREM RT</t>
  </si>
  <si>
    <t>ANKLE 2V LT</t>
  </si>
  <si>
    <t>ANKLE 2V RT</t>
  </si>
  <si>
    <t>ANKLE COMPLETE LT</t>
  </si>
  <si>
    <t>ANKLE COMPLETE RT</t>
  </si>
  <si>
    <t>FOOT 2V LT</t>
  </si>
  <si>
    <t>FOOT 2V RT</t>
  </si>
  <si>
    <t>FOOT XRAY LT</t>
  </si>
  <si>
    <t>FOOT XRAY RT</t>
  </si>
  <si>
    <t>GREAT TOE LT</t>
  </si>
  <si>
    <t>TA</t>
  </si>
  <si>
    <t>TOE 2ND DIGIT LT</t>
  </si>
  <si>
    <t>T1</t>
  </si>
  <si>
    <t>TOE 3RD DIGIT LT</t>
  </si>
  <si>
    <t>T2</t>
  </si>
  <si>
    <t>TOE 4TH DIGIT LT</t>
  </si>
  <si>
    <t>T3</t>
  </si>
  <si>
    <t>TOE 5TH DIGIT</t>
  </si>
  <si>
    <t>T4</t>
  </si>
  <si>
    <t>GREAT TOE RT</t>
  </si>
  <si>
    <t>T5</t>
  </si>
  <si>
    <t>TOE 2ND DIGIT RT</t>
  </si>
  <si>
    <t>T6</t>
  </si>
  <si>
    <t>TOE 3RD DIGIT RT</t>
  </si>
  <si>
    <t>T7</t>
  </si>
  <si>
    <t>TOE 4TH DIGIT RT</t>
  </si>
  <si>
    <t>T8</t>
  </si>
  <si>
    <t>T9</t>
  </si>
  <si>
    <t>RIB UNILAT W/O CXR LT</t>
  </si>
  <si>
    <t>RIB UNILAT W/O CXR RT</t>
  </si>
  <si>
    <t>RIB UNILAT WPA CXR LT</t>
  </si>
  <si>
    <t>RIB UNILAT WPA CXR RT</t>
  </si>
  <si>
    <t>HEEL(CALCANEOUS)XRAY LT</t>
  </si>
  <si>
    <t>HEEL(CALCANEOUS)XRAY RT</t>
  </si>
  <si>
    <t>KNEE 3V LT</t>
  </si>
  <si>
    <t>KNEE 3V RT</t>
  </si>
  <si>
    <t>DXA AXIAL SKEL(HPS,PLV,SP</t>
  </si>
  <si>
    <t>DXA BODY COMPOSITION STDY</t>
  </si>
  <si>
    <t>US BREAST LMT RT</t>
  </si>
  <si>
    <t>US BREAST LMT LT</t>
  </si>
  <si>
    <t>US BREAST COMPLETE RT</t>
  </si>
  <si>
    <t>US BREAST COMPLETE LT</t>
  </si>
  <si>
    <t>US AXILLA RT</t>
  </si>
  <si>
    <t>US AXILLA LT</t>
  </si>
  <si>
    <t>US LUMP</t>
  </si>
  <si>
    <t>US SOFT TISS HEAD&amp;NECK</t>
  </si>
  <si>
    <t>US ABDOMEN</t>
  </si>
  <si>
    <t>US ABDOMEN LTD</t>
  </si>
  <si>
    <t>US ABDOMEN AORTA</t>
  </si>
  <si>
    <t>US RETROPERITONEAL</t>
  </si>
  <si>
    <t>US OB &lt; 14 WKS</t>
  </si>
  <si>
    <t>US OB COMPLETE</t>
  </si>
  <si>
    <t>US OB &gt; 14 WK LTD</t>
  </si>
  <si>
    <t>US OB AFI/LTD</t>
  </si>
  <si>
    <t>US OB FOLLOW UP/REPEAT</t>
  </si>
  <si>
    <t>US BIO PROFILE</t>
  </si>
  <si>
    <t>US OB TRANS VAG</t>
  </si>
  <si>
    <t>US PELVIS</t>
  </si>
  <si>
    <t>US PELVIS TRANS VAG</t>
  </si>
  <si>
    <t>US SCROTAL</t>
  </si>
  <si>
    <t>US EXTREM CMPLT W IMAGES</t>
  </si>
  <si>
    <t>US AMNIOCENTESIS</t>
  </si>
  <si>
    <t>480</t>
  </si>
  <si>
    <t>US CAROTID</t>
  </si>
  <si>
    <t>921</t>
  </si>
  <si>
    <t>US ART DOP LOWER EXTREM</t>
  </si>
  <si>
    <t>US ART DOP LW EXTRM UNIL</t>
  </si>
  <si>
    <t>US ART DOPUP EXTRM BILAT</t>
  </si>
  <si>
    <t>US ART DOPUP EXTRM UNILT</t>
  </si>
  <si>
    <t>US VENOUS COMPLETE</t>
  </si>
  <si>
    <t>920</t>
  </si>
  <si>
    <t>US VENOUS UNILAT OR MAP</t>
  </si>
  <si>
    <t>US OB GENDER</t>
  </si>
  <si>
    <t>US OB 3D</t>
  </si>
  <si>
    <t>US ECHOCARD TTE W/DOP COMP</t>
  </si>
  <si>
    <t>CT BRAIN W/O</t>
  </si>
  <si>
    <t>351</t>
  </si>
  <si>
    <t>CT BRAIN W/Contrast</t>
  </si>
  <si>
    <t>CT BRAIN COMBO</t>
  </si>
  <si>
    <t>CT ORBIT SEL TEMP W/O</t>
  </si>
  <si>
    <t>CT ORB SEL TEMP W</t>
  </si>
  <si>
    <t>CT ORB SEL TEMP COMBO</t>
  </si>
  <si>
    <t>CT MAXIL FACIAL W/O</t>
  </si>
  <si>
    <t>CT MAXIL FACIAL W</t>
  </si>
  <si>
    <t>CT MAXIL FACIAL COMB</t>
  </si>
  <si>
    <t>CT ST NECK W/O</t>
  </si>
  <si>
    <t>CT ST NECK W</t>
  </si>
  <si>
    <t>CT ST NECK COMBO</t>
  </si>
  <si>
    <t>CT CHEST W/O</t>
  </si>
  <si>
    <t>352</t>
  </si>
  <si>
    <t>CT CHEST W</t>
  </si>
  <si>
    <t>CT CHEST COMBO</t>
  </si>
  <si>
    <t>CT CERVICAL SP W/O</t>
  </si>
  <si>
    <t>CT CERVICAL SPINE W</t>
  </si>
  <si>
    <t>CT CERVICAL SP COMBO</t>
  </si>
  <si>
    <t>CT THOR SP W/O</t>
  </si>
  <si>
    <t>CT THOR SP W/CONT</t>
  </si>
  <si>
    <t>CT THOR SP COMBO</t>
  </si>
  <si>
    <t>CT LUMBAR SP W/O</t>
  </si>
  <si>
    <t>CT LUMBAR SP W</t>
  </si>
  <si>
    <t>CT LUMBAR SP COMBO</t>
  </si>
  <si>
    <t>CT PELVIS W/O</t>
  </si>
  <si>
    <t>CT PELVIS W</t>
  </si>
  <si>
    <t>CT PELVIS COMBO</t>
  </si>
  <si>
    <t>CT UP EXTREM W/O</t>
  </si>
  <si>
    <t>CT UP EXTREM W</t>
  </si>
  <si>
    <t>CT UP EXTREM COMB</t>
  </si>
  <si>
    <t>CT LOW EXTREM W/O</t>
  </si>
  <si>
    <t>CT LOW EXTREM W</t>
  </si>
  <si>
    <t>CT LOW EXTREM COMB</t>
  </si>
  <si>
    <t>CT ABDOMEN W/O</t>
  </si>
  <si>
    <t>CT ABD/PELVIS WITHOUT</t>
  </si>
  <si>
    <t>CT ABDOMEN W</t>
  </si>
  <si>
    <t>CT ABD/PELVIS WITH</t>
  </si>
  <si>
    <t>CT ABDOMEN COMBO</t>
  </si>
  <si>
    <t>CT RENAL ANGIO W&amp;WO</t>
  </si>
  <si>
    <t>CT ABD/PELVIS W + W/O</t>
  </si>
  <si>
    <t>CT CHEST ANGIO (PE)</t>
  </si>
  <si>
    <t>CT HAND RT</t>
  </si>
  <si>
    <t>CT HAND LT</t>
  </si>
  <si>
    <t>CT WRIST RT</t>
  </si>
  <si>
    <t>CT WRIST LT</t>
  </si>
  <si>
    <t>CT FOREARM RT</t>
  </si>
  <si>
    <t>CT FOREARM LT</t>
  </si>
  <si>
    <t>CT ELBOW RT</t>
  </si>
  <si>
    <t>CT ELBOW LT</t>
  </si>
  <si>
    <t>CT  HUMERUS RT</t>
  </si>
  <si>
    <t>CT HUMERUS LT</t>
  </si>
  <si>
    <t>CT SHOULDER RT</t>
  </si>
  <si>
    <t>CT SHOULDER LT</t>
  </si>
  <si>
    <t>CT HIP RT</t>
  </si>
  <si>
    <t>CT HIP LT</t>
  </si>
  <si>
    <t>CT FEMUR RT</t>
  </si>
  <si>
    <t>CT FEMUR LT</t>
  </si>
  <si>
    <t>CT KNEE RT</t>
  </si>
  <si>
    <t>CT KNEE LT</t>
  </si>
  <si>
    <t>CT TIB/FIB RT</t>
  </si>
  <si>
    <t>CT TIB/FIB LT</t>
  </si>
  <si>
    <t>CT ANKLE RT</t>
  </si>
  <si>
    <t>CT ANKLE LT</t>
  </si>
  <si>
    <t>CT FOOT RT</t>
  </si>
  <si>
    <t>CT FOOT LT</t>
  </si>
  <si>
    <t>CTA BRAIN</t>
  </si>
  <si>
    <t>CTA NECK</t>
  </si>
  <si>
    <t>401</t>
  </si>
  <si>
    <t>MAMMO UNILATERAL LT</t>
  </si>
  <si>
    <t>MAMMO UNILATERAL RT</t>
  </si>
  <si>
    <t>MAMMO DIAGNOSTIC BILAT</t>
  </si>
  <si>
    <t>MAMMO SCREEN BILATERAL</t>
  </si>
  <si>
    <t>403</t>
  </si>
  <si>
    <t>MAMMO DIAGN BI W IMP</t>
  </si>
  <si>
    <t>MAMMO SCREEN BI W IMP</t>
  </si>
  <si>
    <t>MRI-TMJ</t>
  </si>
  <si>
    <t>611</t>
  </si>
  <si>
    <t>MRI-FACE/NECK W/O CNTRST</t>
  </si>
  <si>
    <t>MRI-BRAIN W/O CNTRST</t>
  </si>
  <si>
    <t>MRI-BRAIN WITH CNTRST</t>
  </si>
  <si>
    <t>MRI-BRAIN W/O THEN WITH</t>
  </si>
  <si>
    <t>610</t>
  </si>
  <si>
    <t>MRI-SPINE,CERVICAL W/O</t>
  </si>
  <si>
    <t>612</t>
  </si>
  <si>
    <t>MRI-SPINE CERVICAL WITH</t>
  </si>
  <si>
    <t>MRI-SPINE THORACIC W/O</t>
  </si>
  <si>
    <t>MRI-SPINE,THORACIC WITH</t>
  </si>
  <si>
    <t>MRI-SPINE,LUMBAR W/O CNT</t>
  </si>
  <si>
    <t>MRI-SPINE,LUMBAR WITH CN</t>
  </si>
  <si>
    <t>MRI-SPINE,CERV W/O&amp;WITH</t>
  </si>
  <si>
    <t>MRI-SPINE,THOR W/O&amp;WITH</t>
  </si>
  <si>
    <t>MRI-SPINE,LUMB W/O&amp;WITH</t>
  </si>
  <si>
    <t>MRA-SPINE W/O CONTRAST</t>
  </si>
  <si>
    <t>MRI-PELVIS W/O CONTRAST</t>
  </si>
  <si>
    <t>MRI-PELVIS WITH CONTRAST</t>
  </si>
  <si>
    <t>MRI-PELVIS W/O THEN WITH</t>
  </si>
  <si>
    <t>MRI-UPPER EXTREMITY W/O</t>
  </si>
  <si>
    <t>MRI-UPPER EXTREM W CNTRS</t>
  </si>
  <si>
    <t>MRI-UPPER EXT WITH &amp; W/O</t>
  </si>
  <si>
    <t>MRI-JOINT UP EX W/O CNT</t>
  </si>
  <si>
    <t>MRI-JOINT UP EX, WITH CN</t>
  </si>
  <si>
    <t>MRI-JOINT UP EX W/O, W CN</t>
  </si>
  <si>
    <t>MRI-LOWER EXT W/O CNTRST</t>
  </si>
  <si>
    <t>MRI-LOWER EXT WITH CNTRS</t>
  </si>
  <si>
    <t>MRI-LOWER EXT W/O &amp; WITH</t>
  </si>
  <si>
    <t>MRI-JOINT LOW EXT W/O</t>
  </si>
  <si>
    <t>MRI-JOINT LOW EXT WITH</t>
  </si>
  <si>
    <t>MRI-JNT LW EXT W/O WITH</t>
  </si>
  <si>
    <t>MRI FACE/NECK W&amp;WO</t>
  </si>
  <si>
    <t>MRI SHOULDER RT</t>
  </si>
  <si>
    <t>MRI SHOULDER LT</t>
  </si>
  <si>
    <t>MRI KNEE RT</t>
  </si>
  <si>
    <t>MRI KNEE LT</t>
  </si>
  <si>
    <t>MRI ANKLE RT</t>
  </si>
  <si>
    <t>MRI ANKLE LT</t>
  </si>
  <si>
    <t>MRI ELBOW RT</t>
  </si>
  <si>
    <t>MRI ELBOW LT</t>
  </si>
  <si>
    <t>MRI WRIST RT</t>
  </si>
  <si>
    <t>MRI WRIST LT</t>
  </si>
  <si>
    <t>MRI Face/Neck with contrast</t>
  </si>
  <si>
    <t>EKG 12 LEAD TRACING ONLY</t>
  </si>
  <si>
    <t>730</t>
  </si>
  <si>
    <t>740</t>
  </si>
  <si>
    <t>95810</t>
  </si>
  <si>
    <t>95811</t>
  </si>
  <si>
    <t>CDM Item Number</t>
  </si>
  <si>
    <t>Revenue Code</t>
  </si>
  <si>
    <t>Service ID</t>
  </si>
  <si>
    <t>Service Mod1</t>
  </si>
  <si>
    <t>Service Mod2</t>
  </si>
  <si>
    <t>Service Mod3</t>
  </si>
  <si>
    <t>Service Mod4</t>
  </si>
  <si>
    <t>Service Description</t>
  </si>
  <si>
    <t>Gross Charge</t>
  </si>
  <si>
    <t>Minimum Negotiated Charge</t>
  </si>
  <si>
    <t>Maximum Negotiated Charge</t>
  </si>
  <si>
    <t>Discounted Cash Price (if paid within 30 days)</t>
  </si>
  <si>
    <t>Gunnison Valley Hospital</t>
  </si>
  <si>
    <r>
      <t xml:space="preserve">Payer Negotiated Charge: </t>
    </r>
    <r>
      <rPr>
        <b/>
        <sz val="10"/>
        <color indexed="12"/>
        <rFont val="Arial"/>
        <family val="2"/>
      </rPr>
      <t>Inpatient</t>
    </r>
    <r>
      <rPr>
        <sz val="10"/>
        <color indexed="8"/>
        <rFont val="Arial"/>
        <family val="2"/>
      </rPr>
      <t xml:space="preserve"> (Plan: </t>
    </r>
    <r>
      <rPr>
        <b/>
        <sz val="10"/>
        <color indexed="12"/>
        <rFont val="Arial"/>
        <family val="2"/>
      </rPr>
      <t>Medicare Advantage</t>
    </r>
    <r>
      <rPr>
        <sz val="10"/>
        <color indexed="8"/>
        <rFont val="Arial"/>
        <family val="2"/>
      </rPr>
      <t>)</t>
    </r>
  </si>
  <si>
    <r>
      <t xml:space="preserve">Payer Negotiated Charge: </t>
    </r>
    <r>
      <rPr>
        <b/>
        <sz val="10"/>
        <color indexed="12"/>
        <rFont val="Arial"/>
        <family val="2"/>
      </rPr>
      <t xml:space="preserve">Outpatient  </t>
    </r>
    <r>
      <rPr>
        <sz val="10"/>
        <color indexed="8"/>
        <rFont val="Arial"/>
        <family val="2"/>
      </rPr>
      <t xml:space="preserve">(Plan: </t>
    </r>
    <r>
      <rPr>
        <b/>
        <sz val="10"/>
        <color indexed="12"/>
        <rFont val="Arial"/>
        <family val="2"/>
      </rPr>
      <t>Medicare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Advantage</t>
    </r>
    <r>
      <rPr>
        <sz val="10"/>
        <color indexed="8"/>
        <rFont val="Arial"/>
        <family val="2"/>
      </rPr>
      <t>)</t>
    </r>
  </si>
  <si>
    <t>L&amp;D Service vaginal delivery</t>
  </si>
  <si>
    <t>L&amp;D Service w induced labor</t>
  </si>
  <si>
    <t>L&amp;D Service c-section</t>
  </si>
  <si>
    <t>EGD (Esophagogastroduodenoscopy)</t>
  </si>
  <si>
    <t>Eye procedure Cataract</t>
  </si>
  <si>
    <t>Sleep Study (polysomngraphy 4 or more)</t>
  </si>
  <si>
    <t>Sleep Study (polysomngraphy w/CPAP)</t>
  </si>
  <si>
    <t>Dental surgery (pediatric)</t>
  </si>
  <si>
    <t xml:space="preserve">Colonoscopy </t>
  </si>
  <si>
    <r>
      <t xml:space="preserve">Payer Negotiated Charge: Inpatient </t>
    </r>
    <r>
      <rPr>
        <b/>
        <sz val="10"/>
        <color indexed="12"/>
        <rFont val="Arial"/>
        <family val="2"/>
      </rPr>
      <t>Molina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Medicaid</t>
    </r>
    <r>
      <rPr>
        <sz val="10"/>
        <color indexed="8"/>
        <rFont val="Arial"/>
        <family val="2"/>
      </rPr>
      <t xml:space="preserve"> Replacement)</t>
    </r>
  </si>
  <si>
    <r>
      <t xml:space="preserve">Payer Negotiated Charge: Outpatient </t>
    </r>
    <r>
      <rPr>
        <b/>
        <sz val="10"/>
        <color indexed="12"/>
        <rFont val="Arial"/>
        <family val="2"/>
      </rPr>
      <t>Molina Medicaid</t>
    </r>
    <r>
      <rPr>
        <sz val="10"/>
        <color indexed="8"/>
        <rFont val="Arial"/>
        <family val="2"/>
      </rPr>
      <t xml:space="preserve"> Replacement)</t>
    </r>
  </si>
  <si>
    <t xml:space="preserve">The pricing below represents the average charge for that service.  Your specific case may be different. The amount paid is also subject to your specific </t>
  </si>
  <si>
    <t>Shoppable Services at Contract Rates for Typical Charges for the Procedure</t>
  </si>
  <si>
    <t>insurance plan agreement(s) (Co-pays, deductibles and out of pocket maximums).</t>
  </si>
  <si>
    <t xml:space="preserve">Medicare Advantage Plans are based on Medicare cost report reimbursement where an interim rate is paid and then </t>
  </si>
  <si>
    <r>
      <t xml:space="preserve">Payer Negotiated Charge: </t>
    </r>
    <r>
      <rPr>
        <b/>
        <sz val="10"/>
        <color indexed="12"/>
        <rFont val="Arial"/>
        <family val="2"/>
      </rPr>
      <t>Inpatient</t>
    </r>
    <r>
      <rPr>
        <sz val="10"/>
        <color indexed="8"/>
        <rFont val="Arial"/>
        <family val="2"/>
      </rPr>
      <t xml:space="preserve"> (Plan: </t>
    </r>
    <r>
      <rPr>
        <b/>
        <sz val="10"/>
        <color indexed="12"/>
        <rFont val="Arial"/>
        <family val="2"/>
      </rPr>
      <t>TriWest</t>
    </r>
    <r>
      <rPr>
        <sz val="10"/>
        <color indexed="8"/>
        <rFont val="Arial"/>
        <family val="2"/>
      </rPr>
      <t>)</t>
    </r>
  </si>
  <si>
    <r>
      <t xml:space="preserve">Payer Negotiated Charge: </t>
    </r>
    <r>
      <rPr>
        <b/>
        <sz val="10"/>
        <color indexed="12"/>
        <rFont val="Arial"/>
        <family val="2"/>
      </rPr>
      <t xml:space="preserve">Outpatient  </t>
    </r>
    <r>
      <rPr>
        <sz val="10"/>
        <color indexed="8"/>
        <rFont val="Arial"/>
        <family val="2"/>
      </rPr>
      <t xml:space="preserve">(Plan: </t>
    </r>
    <r>
      <rPr>
        <b/>
        <sz val="10"/>
        <color indexed="12"/>
        <rFont val="Arial"/>
        <family val="2"/>
      </rPr>
      <t>TriWest</t>
    </r>
    <r>
      <rPr>
        <sz val="10"/>
        <color indexed="8"/>
        <rFont val="Arial"/>
        <family val="2"/>
      </rPr>
      <t>)</t>
    </r>
  </si>
  <si>
    <t>Medicaid PPO plans "negotiate" a rate similar to the rates the State Medicaid program pays</t>
  </si>
  <si>
    <t>3200002</t>
  </si>
  <si>
    <t>3200006</t>
  </si>
  <si>
    <t>3200008</t>
  </si>
  <si>
    <t>3200010</t>
  </si>
  <si>
    <t>3200012</t>
  </si>
  <si>
    <t>3200014</t>
  </si>
  <si>
    <t>3200020</t>
  </si>
  <si>
    <t>3200022</t>
  </si>
  <si>
    <t>3200028</t>
  </si>
  <si>
    <t>3200032</t>
  </si>
  <si>
    <t>3200058</t>
  </si>
  <si>
    <t>H0048</t>
  </si>
  <si>
    <t>DRUG SCREEN COLLECTION</t>
  </si>
  <si>
    <t>3200060</t>
  </si>
  <si>
    <t>3200062</t>
  </si>
  <si>
    <t>3200066</t>
  </si>
  <si>
    <t>3200068</t>
  </si>
  <si>
    <t>3200070</t>
  </si>
  <si>
    <t>3200072</t>
  </si>
  <si>
    <t>3200074</t>
  </si>
  <si>
    <t>3200076</t>
  </si>
  <si>
    <t>3200080</t>
  </si>
  <si>
    <t>3200084</t>
  </si>
  <si>
    <t>3200090</t>
  </si>
  <si>
    <t>3200094</t>
  </si>
  <si>
    <t>3200096</t>
  </si>
  <si>
    <t>3200102</t>
  </si>
  <si>
    <t>3200108</t>
  </si>
  <si>
    <t>3200110</t>
  </si>
  <si>
    <t>3200112</t>
  </si>
  <si>
    <t>3200122</t>
  </si>
  <si>
    <t>3200124</t>
  </si>
  <si>
    <t>3200128</t>
  </si>
  <si>
    <t>3200140</t>
  </si>
  <si>
    <t>3200142</t>
  </si>
  <si>
    <t>3200144</t>
  </si>
  <si>
    <t>3200148</t>
  </si>
  <si>
    <t>3200150</t>
  </si>
  <si>
    <t>3200154</t>
  </si>
  <si>
    <t>3200156</t>
  </si>
  <si>
    <t>3200158</t>
  </si>
  <si>
    <t>3200160</t>
  </si>
  <si>
    <t>3200162</t>
  </si>
  <si>
    <t>3200166</t>
  </si>
  <si>
    <t>3200168</t>
  </si>
  <si>
    <t>3200170</t>
  </si>
  <si>
    <t>3200178</t>
  </si>
  <si>
    <t>3200180</t>
  </si>
  <si>
    <t>3200182</t>
  </si>
  <si>
    <t>3200184</t>
  </si>
  <si>
    <t>3200186</t>
  </si>
  <si>
    <t>3200188</t>
  </si>
  <si>
    <t>3200190</t>
  </si>
  <si>
    <t>3200191</t>
  </si>
  <si>
    <t>3200192</t>
  </si>
  <si>
    <t>3200194</t>
  </si>
  <si>
    <t>3200198</t>
  </si>
  <si>
    <t>3200202</t>
  </si>
  <si>
    <t>3200204</t>
  </si>
  <si>
    <t>3200206</t>
  </si>
  <si>
    <t>3200208</t>
  </si>
  <si>
    <t>3200236</t>
  </si>
  <si>
    <t>CULTURE URINE</t>
  </si>
  <si>
    <t>3200250</t>
  </si>
  <si>
    <t>3200252</t>
  </si>
  <si>
    <t>3200253</t>
  </si>
  <si>
    <t>3200254</t>
  </si>
  <si>
    <t>3200256</t>
  </si>
  <si>
    <t>3200258</t>
  </si>
  <si>
    <t>3200259</t>
  </si>
  <si>
    <t>3200260</t>
  </si>
  <si>
    <t>3200263</t>
  </si>
  <si>
    <t>3200266</t>
  </si>
  <si>
    <t>3200271</t>
  </si>
  <si>
    <t>3200272</t>
  </si>
  <si>
    <t>3200276</t>
  </si>
  <si>
    <t>3200278</t>
  </si>
  <si>
    <t>3200285</t>
  </si>
  <si>
    <t>3200288</t>
  </si>
  <si>
    <t>3200290</t>
  </si>
  <si>
    <t>3200291</t>
  </si>
  <si>
    <t>3200292</t>
  </si>
  <si>
    <t>3200293</t>
  </si>
  <si>
    <t>3200294</t>
  </si>
  <si>
    <t>3200295</t>
  </si>
  <si>
    <t>3200296</t>
  </si>
  <si>
    <t>3200297</t>
  </si>
  <si>
    <t>3200298</t>
  </si>
  <si>
    <t>3200300</t>
  </si>
  <si>
    <t>3200302</t>
  </si>
  <si>
    <t>3200303</t>
  </si>
  <si>
    <t>3200304</t>
  </si>
  <si>
    <t>3200305</t>
  </si>
  <si>
    <t>3200306</t>
  </si>
  <si>
    <t>3200307</t>
  </si>
  <si>
    <t>3200308</t>
  </si>
  <si>
    <t>3200309</t>
  </si>
  <si>
    <t>3500003</t>
  </si>
  <si>
    <t>3502504</t>
  </si>
  <si>
    <t>3502506</t>
  </si>
  <si>
    <t>3502508</t>
  </si>
  <si>
    <t>3502510</t>
  </si>
  <si>
    <t>3502512</t>
  </si>
  <si>
    <t>3502514</t>
  </si>
  <si>
    <t>3502516</t>
  </si>
  <si>
    <t>3502520</t>
  </si>
  <si>
    <t>3502522</t>
  </si>
  <si>
    <t>3502524</t>
  </si>
  <si>
    <t>3502526</t>
  </si>
  <si>
    <t>3502528</t>
  </si>
  <si>
    <t>3502530</t>
  </si>
  <si>
    <t>3502532</t>
  </si>
  <si>
    <t>3502534</t>
  </si>
  <si>
    <t>3502536</t>
  </si>
  <si>
    <t>3502538</t>
  </si>
  <si>
    <t>3502540</t>
  </si>
  <si>
    <t>3502554</t>
  </si>
  <si>
    <t>3502556</t>
  </si>
  <si>
    <t>3502558</t>
  </si>
  <si>
    <t>3502562</t>
  </si>
  <si>
    <t>3502564</t>
  </si>
  <si>
    <t>3502566</t>
  </si>
  <si>
    <t>3502568</t>
  </si>
  <si>
    <t>3502570</t>
  </si>
  <si>
    <t>3502572</t>
  </si>
  <si>
    <t>3502574</t>
  </si>
  <si>
    <t>3502576</t>
  </si>
  <si>
    <t>3502578</t>
  </si>
  <si>
    <t>3502580</t>
  </si>
  <si>
    <t>3502584</t>
  </si>
  <si>
    <t>3502585</t>
  </si>
  <si>
    <t>3502586</t>
  </si>
  <si>
    <t>3502587</t>
  </si>
  <si>
    <t>3502588</t>
  </si>
  <si>
    <t>3502598</t>
  </si>
  <si>
    <t>3502600</t>
  </si>
  <si>
    <t>3502620</t>
  </si>
  <si>
    <t>3502656</t>
  </si>
  <si>
    <t>3502662</t>
  </si>
  <si>
    <t>3502672</t>
  </si>
  <si>
    <t>3502692</t>
  </si>
  <si>
    <t>3502696</t>
  </si>
  <si>
    <t>3502698</t>
  </si>
  <si>
    <t>3502700</t>
  </si>
  <si>
    <t>3502702</t>
  </si>
  <si>
    <t>3502706</t>
  </si>
  <si>
    <t>3502718</t>
  </si>
  <si>
    <t>3502722</t>
  </si>
  <si>
    <t>3502724</t>
  </si>
  <si>
    <t>3502750</t>
  </si>
  <si>
    <t>3502754</t>
  </si>
  <si>
    <t>3502758</t>
  </si>
  <si>
    <t>3502760</t>
  </si>
  <si>
    <t>3502782</t>
  </si>
  <si>
    <t>3502784</t>
  </si>
  <si>
    <t>3502786</t>
  </si>
  <si>
    <t>3502788</t>
  </si>
  <si>
    <t>3503000</t>
  </si>
  <si>
    <t>3503001</t>
  </si>
  <si>
    <t>3503002</t>
  </si>
  <si>
    <t>3503004</t>
  </si>
  <si>
    <t>3503005</t>
  </si>
  <si>
    <t>3503006</t>
  </si>
  <si>
    <t>3503007</t>
  </si>
  <si>
    <t>3503008</t>
  </si>
  <si>
    <t>3503009</t>
  </si>
  <si>
    <t>3503010</t>
  </si>
  <si>
    <t>3503011</t>
  </si>
  <si>
    <t>3503012</t>
  </si>
  <si>
    <t>3503013</t>
  </si>
  <si>
    <t>3503014</t>
  </si>
  <si>
    <t>3503015</t>
  </si>
  <si>
    <t>3503018</t>
  </si>
  <si>
    <t>3503019</t>
  </si>
  <si>
    <t>3503020</t>
  </si>
  <si>
    <t>3503021</t>
  </si>
  <si>
    <t>3503022</t>
  </si>
  <si>
    <t>3503023</t>
  </si>
  <si>
    <t>3503024</t>
  </si>
  <si>
    <t>3503025</t>
  </si>
  <si>
    <t>3503028</t>
  </si>
  <si>
    <t>3503029</t>
  </si>
  <si>
    <t>3503030</t>
  </si>
  <si>
    <t>3503031</t>
  </si>
  <si>
    <t>3503032</t>
  </si>
  <si>
    <t>3503033</t>
  </si>
  <si>
    <t>3503034</t>
  </si>
  <si>
    <t>3503035</t>
  </si>
  <si>
    <t>3503036</t>
  </si>
  <si>
    <t>3503037</t>
  </si>
  <si>
    <t>3503038</t>
  </si>
  <si>
    <t>3503039</t>
  </si>
  <si>
    <t>3503040</t>
  </si>
  <si>
    <t>3503041</t>
  </si>
  <si>
    <t>3503042</t>
  </si>
  <si>
    <t>3503043</t>
  </si>
  <si>
    <t>3503044</t>
  </si>
  <si>
    <t>3503045</t>
  </si>
  <si>
    <t>3503046</t>
  </si>
  <si>
    <t>3503047</t>
  </si>
  <si>
    <t>3503050</t>
  </si>
  <si>
    <t>3503051</t>
  </si>
  <si>
    <t>3503052</t>
  </si>
  <si>
    <t>3503053</t>
  </si>
  <si>
    <t>3503054</t>
  </si>
  <si>
    <t>3503055</t>
  </si>
  <si>
    <t>3503058</t>
  </si>
  <si>
    <t>3503059</t>
  </si>
  <si>
    <t>3503060</t>
  </si>
  <si>
    <t>3503061</t>
  </si>
  <si>
    <t>3503062</t>
  </si>
  <si>
    <t>3503063</t>
  </si>
  <si>
    <t>3503064</t>
  </si>
  <si>
    <t>3503065</t>
  </si>
  <si>
    <t>3503066</t>
  </si>
  <si>
    <t>3503067</t>
  </si>
  <si>
    <t>3503068</t>
  </si>
  <si>
    <t>3503069</t>
  </si>
  <si>
    <t>3503070</t>
  </si>
  <si>
    <t>3503071</t>
  </si>
  <si>
    <t>3503072</t>
  </si>
  <si>
    <t>3503073</t>
  </si>
  <si>
    <t>3503074</t>
  </si>
  <si>
    <t>3503075</t>
  </si>
  <si>
    <t>3503076</t>
  </si>
  <si>
    <t>3503077</t>
  </si>
  <si>
    <t>3503078</t>
  </si>
  <si>
    <t>3503079</t>
  </si>
  <si>
    <t>3503080</t>
  </si>
  <si>
    <t>3503081</t>
  </si>
  <si>
    <t>3503082</t>
  </si>
  <si>
    <t>3503083</t>
  </si>
  <si>
    <t>3503084</t>
  </si>
  <si>
    <t>3503085</t>
  </si>
  <si>
    <t>3503090</t>
  </si>
  <si>
    <t>3503091</t>
  </si>
  <si>
    <t>3506010</t>
  </si>
  <si>
    <t>3506040</t>
  </si>
  <si>
    <t>3606090</t>
  </si>
  <si>
    <t>3606091</t>
  </si>
  <si>
    <t>3606092</t>
  </si>
  <si>
    <t>3606093</t>
  </si>
  <si>
    <t>3606094</t>
  </si>
  <si>
    <t>3606095</t>
  </si>
  <si>
    <t>3606096</t>
  </si>
  <si>
    <t>3606102</t>
  </si>
  <si>
    <t>3606108</t>
  </si>
  <si>
    <t>3606110</t>
  </si>
  <si>
    <t>3606111</t>
  </si>
  <si>
    <t>3606112</t>
  </si>
  <si>
    <t>3606115</t>
  </si>
  <si>
    <t>3606118</t>
  </si>
  <si>
    <t>3606119</t>
  </si>
  <si>
    <t>3606124</t>
  </si>
  <si>
    <t>3606126</t>
  </si>
  <si>
    <t>3606128</t>
  </si>
  <si>
    <t>3606130</t>
  </si>
  <si>
    <t>3606132</t>
  </si>
  <si>
    <t>3606135</t>
  </si>
  <si>
    <t>3606136</t>
  </si>
  <si>
    <t>3606141</t>
  </si>
  <si>
    <t>3606150</t>
  </si>
  <si>
    <t>3606156</t>
  </si>
  <si>
    <t>3606160</t>
  </si>
  <si>
    <t>3606162</t>
  </si>
  <si>
    <t>3606164</t>
  </si>
  <si>
    <t>3606166</t>
  </si>
  <si>
    <t>3606168</t>
  </si>
  <si>
    <t>3606170</t>
  </si>
  <si>
    <t>3606180</t>
  </si>
  <si>
    <t>3606181</t>
  </si>
  <si>
    <t>3608032</t>
  </si>
  <si>
    <t>3704102</t>
  </si>
  <si>
    <t>3704104</t>
  </si>
  <si>
    <t>3704106</t>
  </si>
  <si>
    <t>3704108</t>
  </si>
  <si>
    <t>3704110</t>
  </si>
  <si>
    <t>3704112</t>
  </si>
  <si>
    <t>3704114</t>
  </si>
  <si>
    <t>3704116</t>
  </si>
  <si>
    <t>3704118</t>
  </si>
  <si>
    <t>3704120</t>
  </si>
  <si>
    <t>3704122</t>
  </si>
  <si>
    <t>3704124</t>
  </si>
  <si>
    <t>3704126</t>
  </si>
  <si>
    <t>3704128</t>
  </si>
  <si>
    <t>3704132</t>
  </si>
  <si>
    <t>3704134</t>
  </si>
  <si>
    <t>3704136</t>
  </si>
  <si>
    <t>3704138</t>
  </si>
  <si>
    <t>3704140</t>
  </si>
  <si>
    <t>3704142</t>
  </si>
  <si>
    <t>3704144</t>
  </si>
  <si>
    <t>3704146</t>
  </si>
  <si>
    <t>3704148</t>
  </si>
  <si>
    <t>3704152</t>
  </si>
  <si>
    <t>3704154</t>
  </si>
  <si>
    <t>3704156</t>
  </si>
  <si>
    <t>3704158</t>
  </si>
  <si>
    <t>3704160</t>
  </si>
  <si>
    <t>3704162</t>
  </si>
  <si>
    <t>3704164</t>
  </si>
  <si>
    <t>3704166</t>
  </si>
  <si>
    <t>3704168</t>
  </si>
  <si>
    <t>3704170</t>
  </si>
  <si>
    <t>3704171</t>
  </si>
  <si>
    <t>3704172</t>
  </si>
  <si>
    <t>3704173</t>
  </si>
  <si>
    <t>3704174</t>
  </si>
  <si>
    <t>3704175</t>
  </si>
  <si>
    <t>3704177</t>
  </si>
  <si>
    <t>3704190</t>
  </si>
  <si>
    <t>3704200</t>
  </si>
  <si>
    <t>3704201</t>
  </si>
  <si>
    <t>3704202</t>
  </si>
  <si>
    <t>3704203</t>
  </si>
  <si>
    <t>3704204</t>
  </si>
  <si>
    <t>3704205</t>
  </si>
  <si>
    <t>3704206</t>
  </si>
  <si>
    <t>3704207</t>
  </si>
  <si>
    <t>3704208</t>
  </si>
  <si>
    <t>3704209</t>
  </si>
  <si>
    <t>3704210</t>
  </si>
  <si>
    <t>3704211</t>
  </si>
  <si>
    <t>3704212</t>
  </si>
  <si>
    <t>3704213</t>
  </si>
  <si>
    <t>3704214</t>
  </si>
  <si>
    <t>3704215</t>
  </si>
  <si>
    <t>3704216</t>
  </si>
  <si>
    <t>3704217</t>
  </si>
  <si>
    <t>3704218</t>
  </si>
  <si>
    <t>3704219</t>
  </si>
  <si>
    <t>3704220</t>
  </si>
  <si>
    <t>3704221</t>
  </si>
  <si>
    <t>3704222</t>
  </si>
  <si>
    <t>3704223</t>
  </si>
  <si>
    <t>3704233</t>
  </si>
  <si>
    <t>3704235</t>
  </si>
  <si>
    <t>3908000</t>
  </si>
  <si>
    <t>3908001</t>
  </si>
  <si>
    <t>3908005</t>
  </si>
  <si>
    <t>3908006</t>
  </si>
  <si>
    <t>3908007</t>
  </si>
  <si>
    <t>3908012</t>
  </si>
  <si>
    <t>3908013</t>
  </si>
  <si>
    <t>3908014</t>
  </si>
  <si>
    <t>3908015</t>
  </si>
  <si>
    <t>3908016</t>
  </si>
  <si>
    <t>3908017</t>
  </si>
  <si>
    <t>3908018</t>
  </si>
  <si>
    <t>3908019</t>
  </si>
  <si>
    <t>3908020</t>
  </si>
  <si>
    <t>3908021</t>
  </si>
  <si>
    <t>3908022</t>
  </si>
  <si>
    <t>3908023</t>
  </si>
  <si>
    <t>3908024</t>
  </si>
  <si>
    <t>3908026</t>
  </si>
  <si>
    <t>3908027</t>
  </si>
  <si>
    <t>3908028</t>
  </si>
  <si>
    <t>3908029</t>
  </si>
  <si>
    <t>3908030</t>
  </si>
  <si>
    <t>3908031</t>
  </si>
  <si>
    <t>3908033</t>
  </si>
  <si>
    <t>3908034</t>
  </si>
  <si>
    <t>3908035</t>
  </si>
  <si>
    <t>3908036</t>
  </si>
  <si>
    <t>3908037</t>
  </si>
  <si>
    <t>3908038</t>
  </si>
  <si>
    <t>3908551</t>
  </si>
  <si>
    <t>3908552</t>
  </si>
  <si>
    <t>3908553</t>
  </si>
  <si>
    <t>3908554</t>
  </si>
  <si>
    <t>3908555</t>
  </si>
  <si>
    <t>3908556</t>
  </si>
  <si>
    <t>3908557</t>
  </si>
  <si>
    <t>3908558</t>
  </si>
  <si>
    <t>3908559</t>
  </si>
  <si>
    <t>3908560</t>
  </si>
  <si>
    <t>3908561</t>
  </si>
  <si>
    <t>3908562</t>
  </si>
  <si>
    <t>As of January 1, 2024</t>
  </si>
  <si>
    <t xml:space="preserve">Payer Negotiated Charge: Aetna </t>
  </si>
  <si>
    <t xml:space="preserve">Payer Negotiated Charge: Blue Cross Blue Shield of UT Regence </t>
  </si>
  <si>
    <t xml:space="preserve">Payer Negotiated Charge: Cigna </t>
  </si>
  <si>
    <t xml:space="preserve">Payer Negotiated Charge: Educators Mutual EMIA </t>
  </si>
  <si>
    <t xml:space="preserve">Payer Negotiated Charge: MOTIV- HSA </t>
  </si>
  <si>
    <t>Payer Negotiated Charge: PEHP</t>
  </si>
  <si>
    <t xml:space="preserve">Payer Negotiated Charge: SelectHealth </t>
  </si>
  <si>
    <t xml:space="preserve">Payer Negotiated Charge: 6 Degrees </t>
  </si>
  <si>
    <t xml:space="preserve">Payer Negotiated Charge: United Healthcare </t>
  </si>
  <si>
    <t xml:space="preserve">Payer Negotiated Charge: University of Utah Health Plans </t>
  </si>
  <si>
    <r>
      <t xml:space="preserve">the diference between the paid interim rate and actual cost is settled.  The current interim rate is </t>
    </r>
    <r>
      <rPr>
        <b/>
        <i/>
        <sz val="10"/>
        <color indexed="12"/>
        <rFont val="Arial"/>
        <family val="2"/>
      </rPr>
      <t xml:space="preserve">$2,640 per day for </t>
    </r>
  </si>
  <si>
    <r>
      <rPr>
        <b/>
        <i/>
        <sz val="10"/>
        <color indexed="12"/>
        <rFont val="Arial"/>
        <family val="2"/>
      </rPr>
      <t>inpatient services</t>
    </r>
    <r>
      <rPr>
        <i/>
        <sz val="10"/>
        <color indexed="8"/>
        <rFont val="Arial"/>
        <family val="2"/>
      </rPr>
      <t xml:space="preserve"> and </t>
    </r>
    <r>
      <rPr>
        <b/>
        <i/>
        <sz val="10"/>
        <color indexed="12"/>
        <rFont val="Arial"/>
        <family val="2"/>
      </rPr>
      <t xml:space="preserve">48% of charges for outpatient services.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</si>
</sst>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i/>
      <sz val="10"/>
      <color rgb="FF0033CC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0" borderId="0"/>
    <xf numFmtId="0" fontId="6" fillId="0" borderId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9" fontId="3" fillId="0" borderId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>
      <alignment vertical="top"/>
    </xf>
    <xf numFmtId="0" fontId="1" fillId="0" borderId="0" xfId="0" applyFont="1">
      <alignment vertical="top"/>
    </xf>
    <xf numFmtId="4" fontId="1" fillId="0" borderId="0" xfId="0" applyNumberFormat="1" applyFo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>
      <alignment vertical="top"/>
    </xf>
    <xf numFmtId="164" fontId="2" fillId="0" borderId="0" xfId="41" applyNumberFormat="1" applyFont="1">
      <alignment vertical="top"/>
    </xf>
    <xf numFmtId="164" fontId="0" fillId="0" borderId="0" xfId="41" applyNumberFormat="1" applyFont="1">
      <alignment vertical="top"/>
    </xf>
    <xf numFmtId="164" fontId="24" fillId="0" borderId="0" xfId="41" applyNumberFormat="1" applyFont="1">
      <alignment vertical="top"/>
    </xf>
    <xf numFmtId="0" fontId="2" fillId="0" borderId="0" xfId="0" applyFont="1">
      <alignment vertical="top"/>
    </xf>
    <xf numFmtId="0" fontId="7" fillId="33" borderId="0" xfId="37" applyFill="1" applyAlignment="1">
      <alignment horizontal="center" wrapText="1"/>
    </xf>
    <xf numFmtId="0" fontId="4" fillId="0" borderId="0" xfId="0" applyFont="1">
      <alignment vertical="top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26" fillId="0" borderId="0" xfId="0" applyFont="1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22" fillId="0" borderId="0" xfId="0" applyFont="1" applyFill="1">
      <alignment vertical="top"/>
    </xf>
    <xf numFmtId="4" fontId="7" fillId="0" borderId="0" xfId="0" applyNumberFormat="1" applyFont="1">
      <alignment vertical="top"/>
    </xf>
    <xf numFmtId="0" fontId="7" fillId="0" borderId="0" xfId="0" applyFont="1" applyFill="1">
      <alignment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 2" xfId="39" xr:uid="{00000000-0005-0000-0000-000027000000}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autoPageBreaks="0"/>
  </sheetPr>
  <dimension ref="A1:AJ704"/>
  <sheetViews>
    <sheetView tabSelected="1" showOutlineSymbols="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defaultColWidth="6.88671875" defaultRowHeight="12.75" customHeight="1" x14ac:dyDescent="0.25"/>
  <cols>
    <col min="1" max="1" width="10.6640625" customWidth="1"/>
    <col min="2" max="5" width="6.6640625" customWidth="1"/>
    <col min="6" max="7" width="6.6640625" hidden="1" customWidth="1"/>
    <col min="8" max="8" width="35.6640625" customWidth="1"/>
    <col min="9" max="33" width="10.6640625" customWidth="1"/>
  </cols>
  <sheetData>
    <row r="1" spans="1:36" ht="12.75" customHeight="1" x14ac:dyDescent="0.25">
      <c r="A1" s="10" t="s">
        <v>448</v>
      </c>
      <c r="I1" s="12" t="s">
        <v>462</v>
      </c>
    </row>
    <row r="2" spans="1:36" ht="12.75" customHeight="1" x14ac:dyDescent="0.25">
      <c r="A2" s="8" t="s">
        <v>463</v>
      </c>
      <c r="I2" s="12" t="s">
        <v>464</v>
      </c>
      <c r="M2" s="6"/>
      <c r="N2" s="6"/>
      <c r="O2" s="6"/>
      <c r="P2" s="5"/>
      <c r="Q2" s="5"/>
      <c r="R2" s="6"/>
      <c r="S2" s="6"/>
      <c r="T2" s="6"/>
      <c r="U2" s="6"/>
    </row>
    <row r="3" spans="1:36" ht="12.75" customHeight="1" x14ac:dyDescent="0.25">
      <c r="A3" s="1" t="s">
        <v>849</v>
      </c>
      <c r="M3" s="7"/>
      <c r="N3" s="7"/>
      <c r="O3" s="7"/>
      <c r="P3" s="7"/>
      <c r="Q3" s="7"/>
      <c r="R3" s="7"/>
      <c r="S3" s="7"/>
      <c r="T3" s="7"/>
      <c r="U3" s="7"/>
    </row>
    <row r="4" spans="1:36" ht="81" customHeight="1" x14ac:dyDescent="0.25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9" t="s">
        <v>441</v>
      </c>
      <c r="G4" s="9" t="s">
        <v>442</v>
      </c>
      <c r="H4" s="9" t="s">
        <v>443</v>
      </c>
      <c r="I4" s="9" t="s">
        <v>444</v>
      </c>
      <c r="J4" s="9" t="s">
        <v>447</v>
      </c>
      <c r="K4" s="9" t="s">
        <v>445</v>
      </c>
      <c r="L4" s="9" t="s">
        <v>446</v>
      </c>
      <c r="M4" s="9" t="s">
        <v>850</v>
      </c>
      <c r="N4" s="9" t="s">
        <v>851</v>
      </c>
      <c r="O4" s="9" t="s">
        <v>852</v>
      </c>
      <c r="P4" s="9" t="s">
        <v>853</v>
      </c>
      <c r="Q4" s="9" t="s">
        <v>854</v>
      </c>
      <c r="R4" s="9" t="s">
        <v>855</v>
      </c>
      <c r="S4" s="9" t="s">
        <v>856</v>
      </c>
      <c r="T4" s="9" t="s">
        <v>857</v>
      </c>
      <c r="U4" s="9" t="s">
        <v>858</v>
      </c>
      <c r="V4" s="9" t="s">
        <v>859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3.2" x14ac:dyDescent="0.25">
      <c r="A5" s="15" t="s">
        <v>610</v>
      </c>
      <c r="B5" s="14" t="s">
        <v>108</v>
      </c>
      <c r="C5" s="16">
        <v>74019</v>
      </c>
      <c r="D5" s="14" t="s">
        <v>0</v>
      </c>
      <c r="E5" s="14"/>
      <c r="F5" s="14"/>
      <c r="G5" s="17"/>
      <c r="H5" s="14" t="s">
        <v>154</v>
      </c>
      <c r="I5" s="18">
        <v>248</v>
      </c>
      <c r="J5" s="18">
        <v>210.8</v>
      </c>
      <c r="K5" s="18">
        <v>210.8</v>
      </c>
      <c r="L5" s="18">
        <v>235.6</v>
      </c>
      <c r="M5" s="18">
        <v>210.8</v>
      </c>
      <c r="N5" s="18">
        <v>235.6</v>
      </c>
      <c r="O5" s="18">
        <v>220.72</v>
      </c>
      <c r="P5" s="18">
        <v>225.68</v>
      </c>
      <c r="Q5" s="18">
        <v>230.64</v>
      </c>
      <c r="R5" s="18">
        <v>235.6</v>
      </c>
      <c r="S5" s="18">
        <v>230.64</v>
      </c>
      <c r="T5" s="18">
        <v>223.2</v>
      </c>
      <c r="U5" s="18">
        <v>235.6</v>
      </c>
      <c r="V5" s="18">
        <v>225.68</v>
      </c>
      <c r="W5" s="4"/>
      <c r="X5" s="4"/>
    </row>
    <row r="6" spans="1:36" ht="13.2" x14ac:dyDescent="0.25">
      <c r="A6" s="15" t="s">
        <v>611</v>
      </c>
      <c r="B6" s="14" t="s">
        <v>108</v>
      </c>
      <c r="C6" s="16">
        <v>74022</v>
      </c>
      <c r="D6" s="14" t="s">
        <v>0</v>
      </c>
      <c r="E6" s="14"/>
      <c r="F6" s="14"/>
      <c r="G6" s="17"/>
      <c r="H6" s="14" t="s">
        <v>155</v>
      </c>
      <c r="I6" s="18">
        <v>329.75</v>
      </c>
      <c r="J6" s="18">
        <v>280.29000000000002</v>
      </c>
      <c r="K6" s="18">
        <v>280.29000000000002</v>
      </c>
      <c r="L6" s="18">
        <v>313.26</v>
      </c>
      <c r="M6" s="18">
        <v>280.29000000000002</v>
      </c>
      <c r="N6" s="18">
        <v>313.26</v>
      </c>
      <c r="O6" s="18">
        <v>293.48</v>
      </c>
      <c r="P6" s="18">
        <v>300.07</v>
      </c>
      <c r="Q6" s="18">
        <v>306.67</v>
      </c>
      <c r="R6" s="18">
        <v>313.26</v>
      </c>
      <c r="S6" s="18">
        <v>306.67</v>
      </c>
      <c r="T6" s="18">
        <v>296.77999999999997</v>
      </c>
      <c r="U6" s="18">
        <v>313.26</v>
      </c>
      <c r="V6" s="18">
        <v>300.07</v>
      </c>
      <c r="W6" s="4"/>
      <c r="X6" s="4"/>
    </row>
    <row r="7" spans="1:36" ht="13.2" x14ac:dyDescent="0.25">
      <c r="A7" s="15" t="s">
        <v>605</v>
      </c>
      <c r="B7" s="14" t="s">
        <v>108</v>
      </c>
      <c r="C7" s="16">
        <v>73050</v>
      </c>
      <c r="D7" s="14" t="s">
        <v>0</v>
      </c>
      <c r="E7" s="14"/>
      <c r="F7" s="14"/>
      <c r="G7" s="17"/>
      <c r="H7" s="14" t="s">
        <v>149</v>
      </c>
      <c r="I7" s="18">
        <v>259</v>
      </c>
      <c r="J7" s="18">
        <v>220.15</v>
      </c>
      <c r="K7" s="18">
        <v>220.15</v>
      </c>
      <c r="L7" s="18">
        <v>246.05</v>
      </c>
      <c r="M7" s="18">
        <v>220.15</v>
      </c>
      <c r="N7" s="18">
        <v>246.05</v>
      </c>
      <c r="O7" s="18">
        <v>230.51</v>
      </c>
      <c r="P7" s="18">
        <v>235.69</v>
      </c>
      <c r="Q7" s="18">
        <v>240.87</v>
      </c>
      <c r="R7" s="18">
        <v>246.05</v>
      </c>
      <c r="S7" s="18">
        <v>240.87</v>
      </c>
      <c r="T7" s="18">
        <v>233.1</v>
      </c>
      <c r="U7" s="18">
        <v>246.05</v>
      </c>
      <c r="V7" s="18">
        <v>235.69</v>
      </c>
      <c r="W7" s="4"/>
      <c r="X7" s="4"/>
    </row>
    <row r="8" spans="1:36" ht="13.2" x14ac:dyDescent="0.25">
      <c r="A8" s="15" t="s">
        <v>547</v>
      </c>
      <c r="B8" s="14" t="s">
        <v>19</v>
      </c>
      <c r="C8" s="16">
        <v>80329</v>
      </c>
      <c r="D8" s="14"/>
      <c r="E8" s="14"/>
      <c r="F8" s="14"/>
      <c r="G8" s="17"/>
      <c r="H8" s="14" t="s">
        <v>87</v>
      </c>
      <c r="I8" s="18">
        <v>229.5</v>
      </c>
      <c r="J8" s="18">
        <v>195.08</v>
      </c>
      <c r="K8" s="18">
        <v>195.08</v>
      </c>
      <c r="L8" s="18">
        <v>218.03</v>
      </c>
      <c r="M8" s="18">
        <v>195.08</v>
      </c>
      <c r="N8" s="18">
        <v>218.03</v>
      </c>
      <c r="O8" s="18">
        <v>204.26</v>
      </c>
      <c r="P8" s="18">
        <v>208.85</v>
      </c>
      <c r="Q8" s="18">
        <v>213.44</v>
      </c>
      <c r="R8" s="18">
        <v>218.03</v>
      </c>
      <c r="S8" s="18">
        <v>213.44</v>
      </c>
      <c r="T8" s="18">
        <v>206.55</v>
      </c>
      <c r="U8" s="18">
        <v>218.03</v>
      </c>
      <c r="V8" s="18">
        <v>208.85</v>
      </c>
      <c r="W8" s="4"/>
      <c r="X8" s="4"/>
    </row>
    <row r="9" spans="1:36" ht="13.2" x14ac:dyDescent="0.25">
      <c r="A9" s="15" t="s">
        <v>555</v>
      </c>
      <c r="B9" s="14" t="s">
        <v>54</v>
      </c>
      <c r="C9" s="16">
        <v>87449</v>
      </c>
      <c r="D9" s="14"/>
      <c r="E9" s="14"/>
      <c r="F9" s="14"/>
      <c r="G9" s="17"/>
      <c r="H9" s="14" t="s">
        <v>95</v>
      </c>
      <c r="I9" s="18">
        <v>121.25</v>
      </c>
      <c r="J9" s="18">
        <v>103.06</v>
      </c>
      <c r="K9" s="18">
        <v>103.06</v>
      </c>
      <c r="L9" s="18">
        <v>115.19</v>
      </c>
      <c r="M9" s="18">
        <v>103.06</v>
      </c>
      <c r="N9" s="18">
        <v>115.19</v>
      </c>
      <c r="O9" s="18">
        <v>107.91</v>
      </c>
      <c r="P9" s="18">
        <v>110.34</v>
      </c>
      <c r="Q9" s="18">
        <v>112.76</v>
      </c>
      <c r="R9" s="18">
        <v>115.19</v>
      </c>
      <c r="S9" s="18">
        <v>112.76</v>
      </c>
      <c r="T9" s="18">
        <v>109.13</v>
      </c>
      <c r="U9" s="18">
        <v>115.19</v>
      </c>
      <c r="V9" s="18">
        <v>110.34</v>
      </c>
      <c r="W9" s="4"/>
      <c r="X9" s="4"/>
    </row>
    <row r="10" spans="1:36" ht="13.2" x14ac:dyDescent="0.25">
      <c r="A10" s="15" t="s">
        <v>483</v>
      </c>
      <c r="B10" s="14" t="s">
        <v>19</v>
      </c>
      <c r="C10" s="16">
        <v>82040</v>
      </c>
      <c r="D10" s="14"/>
      <c r="E10" s="14"/>
      <c r="F10" s="14"/>
      <c r="G10" s="17"/>
      <c r="H10" s="14" t="s">
        <v>20</v>
      </c>
      <c r="I10" s="18">
        <v>71.75</v>
      </c>
      <c r="J10" s="18">
        <v>60.99</v>
      </c>
      <c r="K10" s="18">
        <v>60.99</v>
      </c>
      <c r="L10" s="18">
        <v>68.16</v>
      </c>
      <c r="M10" s="18">
        <v>60.99</v>
      </c>
      <c r="N10" s="18">
        <v>68.16</v>
      </c>
      <c r="O10" s="18">
        <v>63.86</v>
      </c>
      <c r="P10" s="18">
        <v>65.290000000000006</v>
      </c>
      <c r="Q10" s="18">
        <v>66.73</v>
      </c>
      <c r="R10" s="18">
        <v>68.16</v>
      </c>
      <c r="S10" s="18">
        <v>66.73</v>
      </c>
      <c r="T10" s="18">
        <v>64.58</v>
      </c>
      <c r="U10" s="18">
        <v>68.16</v>
      </c>
      <c r="V10" s="18">
        <v>65.290000000000006</v>
      </c>
      <c r="W10" s="4"/>
      <c r="X10" s="4"/>
    </row>
    <row r="11" spans="1:36" ht="13.2" x14ac:dyDescent="0.25">
      <c r="A11" s="15" t="s">
        <v>535</v>
      </c>
      <c r="B11" s="14" t="s">
        <v>19</v>
      </c>
      <c r="C11" s="16">
        <v>80320</v>
      </c>
      <c r="D11" s="14"/>
      <c r="E11" s="14"/>
      <c r="F11" s="14"/>
      <c r="G11" s="17"/>
      <c r="H11" s="14" t="s">
        <v>75</v>
      </c>
      <c r="I11" s="18">
        <v>198.5</v>
      </c>
      <c r="J11" s="18">
        <v>168.73</v>
      </c>
      <c r="K11" s="18">
        <v>168.73</v>
      </c>
      <c r="L11" s="18">
        <v>188.58</v>
      </c>
      <c r="M11" s="18">
        <v>168.73</v>
      </c>
      <c r="N11" s="18">
        <v>188.58</v>
      </c>
      <c r="O11" s="18">
        <v>176.67</v>
      </c>
      <c r="P11" s="18">
        <v>180.64</v>
      </c>
      <c r="Q11" s="18">
        <v>184.61</v>
      </c>
      <c r="R11" s="18">
        <v>188.58</v>
      </c>
      <c r="S11" s="18">
        <v>184.61</v>
      </c>
      <c r="T11" s="18">
        <v>178.65</v>
      </c>
      <c r="U11" s="18">
        <v>188.58</v>
      </c>
      <c r="V11" s="18">
        <v>180.64</v>
      </c>
      <c r="W11" s="4"/>
      <c r="X11" s="4"/>
    </row>
    <row r="12" spans="1:36" ht="13.2" x14ac:dyDescent="0.25">
      <c r="A12" s="15" t="s">
        <v>502</v>
      </c>
      <c r="B12" s="14" t="s">
        <v>19</v>
      </c>
      <c r="C12" s="16">
        <v>84075</v>
      </c>
      <c r="D12" s="14"/>
      <c r="E12" s="14"/>
      <c r="F12" s="14"/>
      <c r="G12" s="17"/>
      <c r="H12" s="14" t="s">
        <v>40</v>
      </c>
      <c r="I12" s="18">
        <v>74</v>
      </c>
      <c r="J12" s="18">
        <v>62.9</v>
      </c>
      <c r="K12" s="18">
        <v>62.9</v>
      </c>
      <c r="L12" s="18">
        <v>70.3</v>
      </c>
      <c r="M12" s="18">
        <v>62.9</v>
      </c>
      <c r="N12" s="18">
        <v>70.3</v>
      </c>
      <c r="O12" s="18">
        <v>65.86</v>
      </c>
      <c r="P12" s="18">
        <v>67.34</v>
      </c>
      <c r="Q12" s="18">
        <v>68.819999999999993</v>
      </c>
      <c r="R12" s="18">
        <v>70.3</v>
      </c>
      <c r="S12" s="18">
        <v>68.819999999999993</v>
      </c>
      <c r="T12" s="18">
        <v>66.599999999999994</v>
      </c>
      <c r="U12" s="18">
        <v>70.3</v>
      </c>
      <c r="V12" s="18">
        <v>67.34</v>
      </c>
      <c r="W12" s="4"/>
      <c r="X12" s="4"/>
    </row>
    <row r="13" spans="1:36" ht="13.2" x14ac:dyDescent="0.25">
      <c r="A13" s="15" t="s">
        <v>484</v>
      </c>
      <c r="B13" s="14" t="s">
        <v>19</v>
      </c>
      <c r="C13" s="16">
        <v>82150</v>
      </c>
      <c r="D13" s="14"/>
      <c r="E13" s="14"/>
      <c r="F13" s="14"/>
      <c r="G13" s="17"/>
      <c r="H13" s="14" t="s">
        <v>21</v>
      </c>
      <c r="I13" s="18">
        <v>84</v>
      </c>
      <c r="J13" s="18">
        <v>71.400000000000006</v>
      </c>
      <c r="K13" s="18">
        <v>71.400000000000006</v>
      </c>
      <c r="L13" s="18">
        <v>79.8</v>
      </c>
      <c r="M13" s="18">
        <v>71.400000000000006</v>
      </c>
      <c r="N13" s="18">
        <v>79.8</v>
      </c>
      <c r="O13" s="18">
        <v>74.760000000000005</v>
      </c>
      <c r="P13" s="18">
        <v>76.44</v>
      </c>
      <c r="Q13" s="18">
        <v>78.12</v>
      </c>
      <c r="R13" s="18">
        <v>79.8</v>
      </c>
      <c r="S13" s="18">
        <v>78.12</v>
      </c>
      <c r="T13" s="18">
        <v>75.599999999999994</v>
      </c>
      <c r="U13" s="18">
        <v>79.8</v>
      </c>
      <c r="V13" s="18">
        <v>76.44</v>
      </c>
      <c r="W13" s="4"/>
      <c r="X13" s="4"/>
    </row>
    <row r="14" spans="1:36" ht="13.2" x14ac:dyDescent="0.25">
      <c r="A14" s="15" t="s">
        <v>679</v>
      </c>
      <c r="B14" s="14" t="s">
        <v>108</v>
      </c>
      <c r="C14" s="16">
        <v>73600</v>
      </c>
      <c r="D14" s="14" t="s">
        <v>171</v>
      </c>
      <c r="E14" s="14" t="s">
        <v>0</v>
      </c>
      <c r="F14" s="14"/>
      <c r="G14" s="17"/>
      <c r="H14" s="14" t="s">
        <v>235</v>
      </c>
      <c r="I14" s="18">
        <v>230.5</v>
      </c>
      <c r="J14" s="18">
        <v>195.93</v>
      </c>
      <c r="K14" s="18">
        <v>195.93</v>
      </c>
      <c r="L14" s="18">
        <v>218.98</v>
      </c>
      <c r="M14" s="18">
        <v>195.93</v>
      </c>
      <c r="N14" s="18">
        <v>218.98</v>
      </c>
      <c r="O14" s="18">
        <v>205.15</v>
      </c>
      <c r="P14" s="18">
        <v>209.76</v>
      </c>
      <c r="Q14" s="18">
        <v>214.37</v>
      </c>
      <c r="R14" s="18">
        <v>218.98</v>
      </c>
      <c r="S14" s="18">
        <v>214.37</v>
      </c>
      <c r="T14" s="18">
        <v>207.45</v>
      </c>
      <c r="U14" s="18">
        <v>218.98</v>
      </c>
      <c r="V14" s="18">
        <v>209.76</v>
      </c>
      <c r="W14" s="4"/>
      <c r="X14" s="4"/>
    </row>
    <row r="15" spans="1:36" ht="13.2" x14ac:dyDescent="0.25">
      <c r="A15" s="15" t="s">
        <v>680</v>
      </c>
      <c r="B15" s="14" t="s">
        <v>108</v>
      </c>
      <c r="C15" s="16">
        <v>73600</v>
      </c>
      <c r="D15" s="14" t="s">
        <v>109</v>
      </c>
      <c r="E15" s="14" t="s">
        <v>0</v>
      </c>
      <c r="F15" s="14"/>
      <c r="G15" s="17"/>
      <c r="H15" s="14" t="s">
        <v>236</v>
      </c>
      <c r="I15" s="18">
        <v>230.5</v>
      </c>
      <c r="J15" s="18">
        <v>195.93</v>
      </c>
      <c r="K15" s="18">
        <v>195.93</v>
      </c>
      <c r="L15" s="18">
        <v>218.98</v>
      </c>
      <c r="M15" s="18">
        <v>195.93</v>
      </c>
      <c r="N15" s="18">
        <v>218.98</v>
      </c>
      <c r="O15" s="18">
        <v>205.15</v>
      </c>
      <c r="P15" s="18">
        <v>209.76</v>
      </c>
      <c r="Q15" s="18">
        <v>214.37</v>
      </c>
      <c r="R15" s="18">
        <v>218.98</v>
      </c>
      <c r="S15" s="18">
        <v>214.37</v>
      </c>
      <c r="T15" s="18">
        <v>207.45</v>
      </c>
      <c r="U15" s="18">
        <v>218.98</v>
      </c>
      <c r="V15" s="18">
        <v>209.76</v>
      </c>
      <c r="W15" s="4"/>
      <c r="X15" s="4"/>
    </row>
    <row r="16" spans="1:36" ht="13.2" x14ac:dyDescent="0.25">
      <c r="A16" s="15" t="s">
        <v>681</v>
      </c>
      <c r="B16" s="14" t="s">
        <v>108</v>
      </c>
      <c r="C16" s="16">
        <v>73610</v>
      </c>
      <c r="D16" s="14" t="s">
        <v>171</v>
      </c>
      <c r="E16" s="14" t="s">
        <v>0</v>
      </c>
      <c r="F16" s="14"/>
      <c r="G16" s="17"/>
      <c r="H16" s="14" t="s">
        <v>237</v>
      </c>
      <c r="I16" s="18">
        <v>241.5</v>
      </c>
      <c r="J16" s="18">
        <v>205.28</v>
      </c>
      <c r="K16" s="18">
        <v>205.28</v>
      </c>
      <c r="L16" s="18">
        <v>229.43</v>
      </c>
      <c r="M16" s="18">
        <v>205.28</v>
      </c>
      <c r="N16" s="18">
        <v>229.43</v>
      </c>
      <c r="O16" s="18">
        <v>214.94</v>
      </c>
      <c r="P16" s="18">
        <v>219.77</v>
      </c>
      <c r="Q16" s="18">
        <v>224.6</v>
      </c>
      <c r="R16" s="18">
        <v>229.43</v>
      </c>
      <c r="S16" s="18">
        <v>224.6</v>
      </c>
      <c r="T16" s="18">
        <v>217.35</v>
      </c>
      <c r="U16" s="18">
        <v>229.43</v>
      </c>
      <c r="V16" s="18">
        <v>219.77</v>
      </c>
      <c r="W16" s="4"/>
      <c r="X16" s="4"/>
    </row>
    <row r="17" spans="1:24" ht="13.2" x14ac:dyDescent="0.25">
      <c r="A17" s="15" t="s">
        <v>682</v>
      </c>
      <c r="B17" s="14" t="s">
        <v>108</v>
      </c>
      <c r="C17" s="16">
        <v>73610</v>
      </c>
      <c r="D17" s="14" t="s">
        <v>109</v>
      </c>
      <c r="E17" s="14" t="s">
        <v>0</v>
      </c>
      <c r="F17" s="14"/>
      <c r="G17" s="17"/>
      <c r="H17" s="14" t="s">
        <v>238</v>
      </c>
      <c r="I17" s="18">
        <v>241.5</v>
      </c>
      <c r="J17" s="18">
        <v>205.28</v>
      </c>
      <c r="K17" s="18">
        <v>205.28</v>
      </c>
      <c r="L17" s="18">
        <v>229.43</v>
      </c>
      <c r="M17" s="18">
        <v>205.28</v>
      </c>
      <c r="N17" s="18">
        <v>229.43</v>
      </c>
      <c r="O17" s="18">
        <v>214.94</v>
      </c>
      <c r="P17" s="18">
        <v>219.77</v>
      </c>
      <c r="Q17" s="18">
        <v>224.6</v>
      </c>
      <c r="R17" s="18">
        <v>229.43</v>
      </c>
      <c r="S17" s="18">
        <v>224.6</v>
      </c>
      <c r="T17" s="18">
        <v>217.35</v>
      </c>
      <c r="U17" s="18">
        <v>229.43</v>
      </c>
      <c r="V17" s="18">
        <v>219.77</v>
      </c>
      <c r="W17" s="4"/>
      <c r="X17" s="4"/>
    </row>
    <row r="18" spans="1:24" ht="13.2" x14ac:dyDescent="0.25">
      <c r="A18" s="15" t="s">
        <v>667</v>
      </c>
      <c r="B18" s="14" t="s">
        <v>223</v>
      </c>
      <c r="C18" s="16">
        <v>73525</v>
      </c>
      <c r="D18" s="14" t="s">
        <v>171</v>
      </c>
      <c r="E18" s="14" t="s">
        <v>0</v>
      </c>
      <c r="F18" s="14"/>
      <c r="G18" s="17"/>
      <c r="H18" s="14" t="s">
        <v>222</v>
      </c>
      <c r="I18" s="18">
        <v>1086</v>
      </c>
      <c r="J18" s="18">
        <v>923.1</v>
      </c>
      <c r="K18" s="18">
        <v>923.1</v>
      </c>
      <c r="L18" s="18">
        <v>1031.7</v>
      </c>
      <c r="M18" s="18">
        <v>923.1</v>
      </c>
      <c r="N18" s="18">
        <v>1031.7</v>
      </c>
      <c r="O18" s="18">
        <v>966.54</v>
      </c>
      <c r="P18" s="18">
        <v>988.26</v>
      </c>
      <c r="Q18" s="18">
        <v>1009.98</v>
      </c>
      <c r="R18" s="18">
        <v>1031.7</v>
      </c>
      <c r="S18" s="18">
        <v>1009.98</v>
      </c>
      <c r="T18" s="18">
        <v>977.4</v>
      </c>
      <c r="U18" s="18">
        <v>1031.7</v>
      </c>
      <c r="V18" s="18">
        <v>988.26</v>
      </c>
      <c r="W18" s="4"/>
      <c r="X18" s="4"/>
    </row>
    <row r="19" spans="1:24" ht="13.2" x14ac:dyDescent="0.25">
      <c r="A19" s="15" t="s">
        <v>668</v>
      </c>
      <c r="B19" s="14" t="s">
        <v>223</v>
      </c>
      <c r="C19" s="16">
        <v>73525</v>
      </c>
      <c r="D19" s="14" t="s">
        <v>109</v>
      </c>
      <c r="E19" s="14" t="s">
        <v>0</v>
      </c>
      <c r="F19" s="14"/>
      <c r="G19" s="17"/>
      <c r="H19" s="14" t="s">
        <v>224</v>
      </c>
      <c r="I19" s="18">
        <v>1086</v>
      </c>
      <c r="J19" s="18">
        <v>923.1</v>
      </c>
      <c r="K19" s="18">
        <v>923.1</v>
      </c>
      <c r="L19" s="18">
        <v>1031.7</v>
      </c>
      <c r="M19" s="18">
        <v>923.1</v>
      </c>
      <c r="N19" s="18">
        <v>1031.7</v>
      </c>
      <c r="O19" s="18">
        <v>966.54</v>
      </c>
      <c r="P19" s="18">
        <v>988.26</v>
      </c>
      <c r="Q19" s="18">
        <v>1009.98</v>
      </c>
      <c r="R19" s="18">
        <v>1031.7</v>
      </c>
      <c r="S19" s="18">
        <v>1009.98</v>
      </c>
      <c r="T19" s="18">
        <v>977.4</v>
      </c>
      <c r="U19" s="18">
        <v>1031.7</v>
      </c>
      <c r="V19" s="18">
        <v>988.26</v>
      </c>
      <c r="W19" s="4"/>
      <c r="X19" s="4"/>
    </row>
    <row r="20" spans="1:24" ht="13.2" x14ac:dyDescent="0.25">
      <c r="A20" s="15" t="s">
        <v>633</v>
      </c>
      <c r="B20" s="14" t="s">
        <v>108</v>
      </c>
      <c r="C20" s="16">
        <v>73040</v>
      </c>
      <c r="D20" s="14" t="s">
        <v>171</v>
      </c>
      <c r="E20" s="14" t="s">
        <v>0</v>
      </c>
      <c r="F20" s="14"/>
      <c r="G20" s="17"/>
      <c r="H20" s="14" t="s">
        <v>178</v>
      </c>
      <c r="I20" s="18">
        <v>497.25</v>
      </c>
      <c r="J20" s="18">
        <v>422.66</v>
      </c>
      <c r="K20" s="18">
        <v>422.66</v>
      </c>
      <c r="L20" s="18">
        <v>472.39</v>
      </c>
      <c r="M20" s="18">
        <v>422.66</v>
      </c>
      <c r="N20" s="18">
        <v>472.39</v>
      </c>
      <c r="O20" s="18">
        <v>442.55</v>
      </c>
      <c r="P20" s="18">
        <v>452.5</v>
      </c>
      <c r="Q20" s="18">
        <v>462.44</v>
      </c>
      <c r="R20" s="18">
        <v>472.39</v>
      </c>
      <c r="S20" s="18">
        <v>462.44</v>
      </c>
      <c r="T20" s="18">
        <v>447.53</v>
      </c>
      <c r="U20" s="18">
        <v>472.39</v>
      </c>
      <c r="V20" s="18">
        <v>452.5</v>
      </c>
      <c r="W20" s="4"/>
      <c r="X20" s="4"/>
    </row>
    <row r="21" spans="1:24" ht="13.2" x14ac:dyDescent="0.25">
      <c r="A21" s="15" t="s">
        <v>634</v>
      </c>
      <c r="B21" s="14" t="s">
        <v>108</v>
      </c>
      <c r="C21" s="16">
        <v>73040</v>
      </c>
      <c r="D21" s="14" t="s">
        <v>109</v>
      </c>
      <c r="E21" s="14" t="s">
        <v>0</v>
      </c>
      <c r="F21" s="14"/>
      <c r="G21" s="17"/>
      <c r="H21" s="14" t="s">
        <v>179</v>
      </c>
      <c r="I21" s="18">
        <v>497.25</v>
      </c>
      <c r="J21" s="18">
        <v>422.66</v>
      </c>
      <c r="K21" s="18">
        <v>422.66</v>
      </c>
      <c r="L21" s="18">
        <v>472.39</v>
      </c>
      <c r="M21" s="18">
        <v>422.66</v>
      </c>
      <c r="N21" s="18">
        <v>472.39</v>
      </c>
      <c r="O21" s="18">
        <v>442.55</v>
      </c>
      <c r="P21" s="18">
        <v>452.5</v>
      </c>
      <c r="Q21" s="18">
        <v>462.44</v>
      </c>
      <c r="R21" s="18">
        <v>472.39</v>
      </c>
      <c r="S21" s="18">
        <v>462.44</v>
      </c>
      <c r="T21" s="18">
        <v>447.53</v>
      </c>
      <c r="U21" s="18">
        <v>472.39</v>
      </c>
      <c r="V21" s="18">
        <v>452.5</v>
      </c>
      <c r="W21" s="4"/>
      <c r="X21" s="4"/>
    </row>
    <row r="22" spans="1:24" ht="13.2" x14ac:dyDescent="0.25">
      <c r="A22" s="15" t="s">
        <v>476</v>
      </c>
      <c r="B22" s="14" t="s">
        <v>3</v>
      </c>
      <c r="C22" s="16">
        <v>80185</v>
      </c>
      <c r="D22" s="14"/>
      <c r="E22" s="14"/>
      <c r="F22" s="14"/>
      <c r="G22" s="17"/>
      <c r="H22" s="14" t="s">
        <v>15</v>
      </c>
      <c r="I22" s="18">
        <v>129.25</v>
      </c>
      <c r="J22" s="18">
        <v>109.86</v>
      </c>
      <c r="K22" s="18">
        <v>109.86</v>
      </c>
      <c r="L22" s="18">
        <v>122.79</v>
      </c>
      <c r="M22" s="18">
        <v>109.86</v>
      </c>
      <c r="N22" s="18">
        <v>122.79</v>
      </c>
      <c r="O22" s="18">
        <v>115.03</v>
      </c>
      <c r="P22" s="18">
        <v>117.62</v>
      </c>
      <c r="Q22" s="18">
        <v>120.2</v>
      </c>
      <c r="R22" s="18">
        <v>122.79</v>
      </c>
      <c r="S22" s="18">
        <v>120.2</v>
      </c>
      <c r="T22" s="18">
        <v>116.33</v>
      </c>
      <c r="U22" s="18">
        <v>122.79</v>
      </c>
      <c r="V22" s="18">
        <v>117.62</v>
      </c>
      <c r="W22" s="4"/>
      <c r="X22" s="4"/>
    </row>
    <row r="23" spans="1:24" ht="13.2" x14ac:dyDescent="0.25">
      <c r="A23" s="15" t="s">
        <v>617</v>
      </c>
      <c r="B23" s="14" t="s">
        <v>108</v>
      </c>
      <c r="C23" s="16">
        <v>74280</v>
      </c>
      <c r="D23" s="14" t="s">
        <v>0</v>
      </c>
      <c r="E23" s="14"/>
      <c r="F23" s="14"/>
      <c r="G23" s="17"/>
      <c r="H23" s="14" t="s">
        <v>161</v>
      </c>
      <c r="I23" s="18">
        <v>554.75</v>
      </c>
      <c r="J23" s="18">
        <v>471.54</v>
      </c>
      <c r="K23" s="18">
        <v>471.54</v>
      </c>
      <c r="L23" s="18">
        <v>527.01</v>
      </c>
      <c r="M23" s="18">
        <v>471.54</v>
      </c>
      <c r="N23" s="18">
        <v>527.01</v>
      </c>
      <c r="O23" s="18">
        <v>493.73</v>
      </c>
      <c r="P23" s="18">
        <v>504.82</v>
      </c>
      <c r="Q23" s="18">
        <v>515.91999999999996</v>
      </c>
      <c r="R23" s="18">
        <v>527.01</v>
      </c>
      <c r="S23" s="18">
        <v>515.91999999999996</v>
      </c>
      <c r="T23" s="18">
        <v>499.28</v>
      </c>
      <c r="U23" s="18">
        <v>527.01</v>
      </c>
      <c r="V23" s="18">
        <v>504.82</v>
      </c>
      <c r="W23" s="4"/>
      <c r="X23" s="4"/>
    </row>
    <row r="24" spans="1:24" ht="13.2" x14ac:dyDescent="0.25">
      <c r="A24" s="15" t="s">
        <v>616</v>
      </c>
      <c r="B24" s="14" t="s">
        <v>108</v>
      </c>
      <c r="C24" s="16">
        <v>74270</v>
      </c>
      <c r="D24" s="14" t="s">
        <v>0</v>
      </c>
      <c r="E24" s="14"/>
      <c r="F24" s="14"/>
      <c r="G24" s="17"/>
      <c r="H24" s="14" t="s">
        <v>160</v>
      </c>
      <c r="I24" s="18">
        <v>554.75</v>
      </c>
      <c r="J24" s="18">
        <v>471.54</v>
      </c>
      <c r="K24" s="18">
        <v>471.54</v>
      </c>
      <c r="L24" s="18">
        <v>527.01</v>
      </c>
      <c r="M24" s="18">
        <v>471.54</v>
      </c>
      <c r="N24" s="18">
        <v>527.01</v>
      </c>
      <c r="O24" s="18">
        <v>493.73</v>
      </c>
      <c r="P24" s="18">
        <v>504.82</v>
      </c>
      <c r="Q24" s="18">
        <v>515.91999999999996</v>
      </c>
      <c r="R24" s="18">
        <v>527.01</v>
      </c>
      <c r="S24" s="18">
        <v>515.91999999999996</v>
      </c>
      <c r="T24" s="18">
        <v>499.28</v>
      </c>
      <c r="U24" s="18">
        <v>527.01</v>
      </c>
      <c r="V24" s="18">
        <v>504.82</v>
      </c>
      <c r="W24" s="4"/>
      <c r="X24" s="4"/>
    </row>
    <row r="25" spans="1:24" ht="13.2" x14ac:dyDescent="0.25">
      <c r="A25" s="15" t="s">
        <v>469</v>
      </c>
      <c r="B25" s="14" t="s">
        <v>3</v>
      </c>
      <c r="C25" s="16">
        <v>80048</v>
      </c>
      <c r="D25" s="14"/>
      <c r="E25" s="14"/>
      <c r="F25" s="14"/>
      <c r="G25" s="17"/>
      <c r="H25" s="14" t="s">
        <v>8</v>
      </c>
      <c r="I25" s="18">
        <v>99.25</v>
      </c>
      <c r="J25" s="18">
        <v>84.36</v>
      </c>
      <c r="K25" s="18">
        <v>84.36</v>
      </c>
      <c r="L25" s="18">
        <v>94.29</v>
      </c>
      <c r="M25" s="18">
        <v>84.36</v>
      </c>
      <c r="N25" s="18">
        <v>94.29</v>
      </c>
      <c r="O25" s="18">
        <v>88.33</v>
      </c>
      <c r="P25" s="18">
        <v>90.32</v>
      </c>
      <c r="Q25" s="18">
        <v>92.3</v>
      </c>
      <c r="R25" s="18">
        <v>94.29</v>
      </c>
      <c r="S25" s="18">
        <v>92.3</v>
      </c>
      <c r="T25" s="18">
        <v>89.33</v>
      </c>
      <c r="U25" s="18">
        <v>94.29</v>
      </c>
      <c r="V25" s="18">
        <v>90.32</v>
      </c>
      <c r="W25" s="4"/>
      <c r="X25" s="4"/>
    </row>
    <row r="26" spans="1:24" ht="13.2" x14ac:dyDescent="0.25">
      <c r="A26" s="15" t="s">
        <v>486</v>
      </c>
      <c r="B26" s="14" t="s">
        <v>19</v>
      </c>
      <c r="C26" s="16">
        <v>82248</v>
      </c>
      <c r="D26" s="14"/>
      <c r="E26" s="14"/>
      <c r="F26" s="14"/>
      <c r="G26" s="17"/>
      <c r="H26" s="14" t="s">
        <v>23</v>
      </c>
      <c r="I26" s="18">
        <v>73</v>
      </c>
      <c r="J26" s="18">
        <v>62.05</v>
      </c>
      <c r="K26" s="18">
        <v>62.05</v>
      </c>
      <c r="L26" s="18">
        <v>69.349999999999994</v>
      </c>
      <c r="M26" s="18">
        <v>62.05</v>
      </c>
      <c r="N26" s="18">
        <v>69.349999999999994</v>
      </c>
      <c r="O26" s="18">
        <v>64.97</v>
      </c>
      <c r="P26" s="18">
        <v>66.430000000000007</v>
      </c>
      <c r="Q26" s="18">
        <v>67.89</v>
      </c>
      <c r="R26" s="18">
        <v>69.349999999999994</v>
      </c>
      <c r="S26" s="18">
        <v>67.89</v>
      </c>
      <c r="T26" s="18">
        <v>65.7</v>
      </c>
      <c r="U26" s="18">
        <v>69.349999999999994</v>
      </c>
      <c r="V26" s="18">
        <v>66.430000000000007</v>
      </c>
      <c r="W26" s="4"/>
      <c r="X26" s="4"/>
    </row>
    <row r="27" spans="1:24" ht="13.2" x14ac:dyDescent="0.25">
      <c r="A27" s="15" t="s">
        <v>541</v>
      </c>
      <c r="B27" s="14" t="s">
        <v>19</v>
      </c>
      <c r="C27" s="16">
        <v>82247</v>
      </c>
      <c r="D27" s="14"/>
      <c r="E27" s="14"/>
      <c r="F27" s="14"/>
      <c r="G27" s="17"/>
      <c r="H27" s="14" t="s">
        <v>81</v>
      </c>
      <c r="I27" s="18">
        <v>73</v>
      </c>
      <c r="J27" s="18">
        <v>62.05</v>
      </c>
      <c r="K27" s="18">
        <v>62.05</v>
      </c>
      <c r="L27" s="18">
        <v>69.349999999999994</v>
      </c>
      <c r="M27" s="18">
        <v>62.05</v>
      </c>
      <c r="N27" s="18">
        <v>69.349999999999994</v>
      </c>
      <c r="O27" s="18">
        <v>64.97</v>
      </c>
      <c r="P27" s="18">
        <v>66.430000000000007</v>
      </c>
      <c r="Q27" s="18">
        <v>67.89</v>
      </c>
      <c r="R27" s="18">
        <v>69.349999999999994</v>
      </c>
      <c r="S27" s="18">
        <v>67.89</v>
      </c>
      <c r="T27" s="18">
        <v>65.7</v>
      </c>
      <c r="U27" s="18">
        <v>69.349999999999994</v>
      </c>
      <c r="V27" s="18">
        <v>66.430000000000007</v>
      </c>
      <c r="W27" s="4"/>
      <c r="X27" s="4"/>
    </row>
    <row r="28" spans="1:24" ht="13.2" x14ac:dyDescent="0.25">
      <c r="A28" s="15" t="s">
        <v>485</v>
      </c>
      <c r="B28" s="14" t="s">
        <v>19</v>
      </c>
      <c r="C28" s="16">
        <v>82247</v>
      </c>
      <c r="D28" s="14"/>
      <c r="E28" s="14"/>
      <c r="F28" s="14"/>
      <c r="G28" s="17"/>
      <c r="H28" s="14" t="s">
        <v>22</v>
      </c>
      <c r="I28" s="18">
        <v>73</v>
      </c>
      <c r="J28" s="18">
        <v>62.05</v>
      </c>
      <c r="K28" s="18">
        <v>62.05</v>
      </c>
      <c r="L28" s="18">
        <v>69.349999999999994</v>
      </c>
      <c r="M28" s="18">
        <v>62.05</v>
      </c>
      <c r="N28" s="18">
        <v>69.349999999999994</v>
      </c>
      <c r="O28" s="18">
        <v>64.97</v>
      </c>
      <c r="P28" s="18">
        <v>66.430000000000007</v>
      </c>
      <c r="Q28" s="18">
        <v>67.89</v>
      </c>
      <c r="R28" s="18">
        <v>69.349999999999994</v>
      </c>
      <c r="S28" s="18">
        <v>67.89</v>
      </c>
      <c r="T28" s="18">
        <v>65.7</v>
      </c>
      <c r="U28" s="18">
        <v>69.349999999999994</v>
      </c>
      <c r="V28" s="18">
        <v>66.430000000000007</v>
      </c>
      <c r="W28" s="4"/>
      <c r="X28" s="4"/>
    </row>
    <row r="29" spans="1:24" ht="13.2" x14ac:dyDescent="0.25">
      <c r="A29" s="15" t="s">
        <v>522</v>
      </c>
      <c r="B29" s="14" t="s">
        <v>63</v>
      </c>
      <c r="C29" s="16">
        <v>85007</v>
      </c>
      <c r="D29" s="14"/>
      <c r="E29" s="14"/>
      <c r="F29" s="14"/>
      <c r="G29" s="17"/>
      <c r="H29" s="14" t="s">
        <v>62</v>
      </c>
      <c r="I29" s="18">
        <v>59.75</v>
      </c>
      <c r="J29" s="18">
        <v>50.79</v>
      </c>
      <c r="K29" s="18">
        <v>50.79</v>
      </c>
      <c r="L29" s="18">
        <v>56.76</v>
      </c>
      <c r="M29" s="18">
        <v>50.79</v>
      </c>
      <c r="N29" s="18">
        <v>56.76</v>
      </c>
      <c r="O29" s="18">
        <v>53.18</v>
      </c>
      <c r="P29" s="18">
        <v>54.37</v>
      </c>
      <c r="Q29" s="18">
        <v>55.57</v>
      </c>
      <c r="R29" s="18">
        <v>56.76</v>
      </c>
      <c r="S29" s="18">
        <v>55.57</v>
      </c>
      <c r="T29" s="18">
        <v>53.78</v>
      </c>
      <c r="U29" s="18">
        <v>56.76</v>
      </c>
      <c r="V29" s="18">
        <v>54.37</v>
      </c>
      <c r="W29" s="4"/>
      <c r="X29" s="4"/>
    </row>
    <row r="30" spans="1:24" ht="13.2" x14ac:dyDescent="0.25">
      <c r="A30" s="15" t="s">
        <v>487</v>
      </c>
      <c r="B30" s="14" t="s">
        <v>19</v>
      </c>
      <c r="C30" s="16">
        <v>82274</v>
      </c>
      <c r="D30" s="14" t="s">
        <v>25</v>
      </c>
      <c r="E30" s="14"/>
      <c r="F30" s="14"/>
      <c r="G30" s="17"/>
      <c r="H30" s="14" t="s">
        <v>24</v>
      </c>
      <c r="I30" s="18">
        <v>143.25</v>
      </c>
      <c r="J30" s="18">
        <v>121.76</v>
      </c>
      <c r="K30" s="18">
        <v>121.76</v>
      </c>
      <c r="L30" s="18">
        <v>136.09</v>
      </c>
      <c r="M30" s="18">
        <v>121.76</v>
      </c>
      <c r="N30" s="18">
        <v>136.09</v>
      </c>
      <c r="O30" s="18">
        <v>127.49</v>
      </c>
      <c r="P30" s="18">
        <v>130.36000000000001</v>
      </c>
      <c r="Q30" s="18">
        <v>133.22</v>
      </c>
      <c r="R30" s="18">
        <v>136.09</v>
      </c>
      <c r="S30" s="18">
        <v>133.22</v>
      </c>
      <c r="T30" s="18">
        <v>128.93</v>
      </c>
      <c r="U30" s="18">
        <v>136.09</v>
      </c>
      <c r="V30" s="18">
        <v>130.36000000000001</v>
      </c>
      <c r="W30" s="4"/>
      <c r="X30" s="4"/>
    </row>
    <row r="31" spans="1:24" ht="13.2" x14ac:dyDescent="0.25">
      <c r="A31" s="15" t="s">
        <v>622</v>
      </c>
      <c r="B31" s="14" t="s">
        <v>108</v>
      </c>
      <c r="C31" s="16">
        <v>77072</v>
      </c>
      <c r="D31" s="14" t="s">
        <v>0</v>
      </c>
      <c r="E31" s="14"/>
      <c r="F31" s="14"/>
      <c r="G31" s="17"/>
      <c r="H31" s="14" t="s">
        <v>166</v>
      </c>
      <c r="I31" s="18">
        <v>187.5</v>
      </c>
      <c r="J31" s="18">
        <v>159.38</v>
      </c>
      <c r="K31" s="18">
        <v>159.38</v>
      </c>
      <c r="L31" s="18">
        <v>178.13</v>
      </c>
      <c r="M31" s="18">
        <v>159.38</v>
      </c>
      <c r="N31" s="18">
        <v>178.13</v>
      </c>
      <c r="O31" s="18">
        <v>166.88</v>
      </c>
      <c r="P31" s="18">
        <v>170.63</v>
      </c>
      <c r="Q31" s="18">
        <v>174.38</v>
      </c>
      <c r="R31" s="18">
        <v>178.13</v>
      </c>
      <c r="S31" s="18">
        <v>174.38</v>
      </c>
      <c r="T31" s="18">
        <v>168.75</v>
      </c>
      <c r="U31" s="18">
        <v>178.13</v>
      </c>
      <c r="V31" s="18">
        <v>170.63</v>
      </c>
      <c r="W31" s="4"/>
      <c r="X31" s="4"/>
    </row>
    <row r="32" spans="1:24" ht="13.2" x14ac:dyDescent="0.25">
      <c r="A32" s="15" t="s">
        <v>512</v>
      </c>
      <c r="B32" s="14" t="s">
        <v>19</v>
      </c>
      <c r="C32" s="16">
        <v>84520</v>
      </c>
      <c r="D32" s="14"/>
      <c r="E32" s="14"/>
      <c r="F32" s="14"/>
      <c r="G32" s="17"/>
      <c r="H32" s="14" t="s">
        <v>50</v>
      </c>
      <c r="I32" s="18">
        <v>63</v>
      </c>
      <c r="J32" s="18">
        <v>53.55</v>
      </c>
      <c r="K32" s="18">
        <v>53.55</v>
      </c>
      <c r="L32" s="18">
        <v>59.85</v>
      </c>
      <c r="M32" s="18">
        <v>53.55</v>
      </c>
      <c r="N32" s="18">
        <v>59.85</v>
      </c>
      <c r="O32" s="18">
        <v>56.07</v>
      </c>
      <c r="P32" s="18">
        <v>57.33</v>
      </c>
      <c r="Q32" s="18">
        <v>58.59</v>
      </c>
      <c r="R32" s="18">
        <v>59.85</v>
      </c>
      <c r="S32" s="18">
        <v>58.59</v>
      </c>
      <c r="T32" s="18">
        <v>56.7</v>
      </c>
      <c r="U32" s="18">
        <v>59.85</v>
      </c>
      <c r="V32" s="18">
        <v>57.33</v>
      </c>
      <c r="W32" s="4"/>
      <c r="X32" s="4"/>
    </row>
    <row r="33" spans="1:24" ht="13.2" x14ac:dyDescent="0.25">
      <c r="A33" s="15" t="s">
        <v>551</v>
      </c>
      <c r="B33" s="14" t="s">
        <v>19</v>
      </c>
      <c r="C33" s="16">
        <v>82330</v>
      </c>
      <c r="D33" s="14"/>
      <c r="E33" s="14"/>
      <c r="F33" s="14"/>
      <c r="G33" s="17"/>
      <c r="H33" s="14" t="s">
        <v>91</v>
      </c>
      <c r="I33" s="18">
        <v>130.25</v>
      </c>
      <c r="J33" s="18">
        <v>110.71</v>
      </c>
      <c r="K33" s="18">
        <v>110.71</v>
      </c>
      <c r="L33" s="18">
        <v>123.74</v>
      </c>
      <c r="M33" s="18">
        <v>110.71</v>
      </c>
      <c r="N33" s="18">
        <v>123.74</v>
      </c>
      <c r="O33" s="18">
        <v>115.92</v>
      </c>
      <c r="P33" s="18">
        <v>118.53</v>
      </c>
      <c r="Q33" s="18">
        <v>121.13</v>
      </c>
      <c r="R33" s="18">
        <v>123.74</v>
      </c>
      <c r="S33" s="18">
        <v>121.13</v>
      </c>
      <c r="T33" s="18">
        <v>117.23</v>
      </c>
      <c r="U33" s="18">
        <v>123.74</v>
      </c>
      <c r="V33" s="18">
        <v>118.53</v>
      </c>
      <c r="W33" s="4"/>
      <c r="X33" s="4"/>
    </row>
    <row r="34" spans="1:24" ht="13.2" x14ac:dyDescent="0.25">
      <c r="A34" s="15" t="s">
        <v>488</v>
      </c>
      <c r="B34" s="14" t="s">
        <v>19</v>
      </c>
      <c r="C34" s="16">
        <v>82310</v>
      </c>
      <c r="D34" s="14"/>
      <c r="E34" s="14"/>
      <c r="F34" s="14"/>
      <c r="G34" s="17"/>
      <c r="H34" s="14" t="s">
        <v>26</v>
      </c>
      <c r="I34" s="18">
        <v>74</v>
      </c>
      <c r="J34" s="18">
        <v>62.9</v>
      </c>
      <c r="K34" s="18">
        <v>62.9</v>
      </c>
      <c r="L34" s="18">
        <v>70.3</v>
      </c>
      <c r="M34" s="18">
        <v>62.9</v>
      </c>
      <c r="N34" s="18">
        <v>70.3</v>
      </c>
      <c r="O34" s="18">
        <v>65.86</v>
      </c>
      <c r="P34" s="18">
        <v>67.34</v>
      </c>
      <c r="Q34" s="18">
        <v>68.819999999999993</v>
      </c>
      <c r="R34" s="18">
        <v>70.3</v>
      </c>
      <c r="S34" s="18">
        <v>68.819999999999993</v>
      </c>
      <c r="T34" s="18">
        <v>66.599999999999994</v>
      </c>
      <c r="U34" s="18">
        <v>70.3</v>
      </c>
      <c r="V34" s="18">
        <v>67.34</v>
      </c>
      <c r="W34" s="4"/>
      <c r="X34" s="4"/>
    </row>
    <row r="35" spans="1:24" ht="13.2" x14ac:dyDescent="0.25">
      <c r="A35" s="15" t="s">
        <v>489</v>
      </c>
      <c r="B35" s="14" t="s">
        <v>19</v>
      </c>
      <c r="C35" s="16">
        <v>82374</v>
      </c>
      <c r="D35" s="14"/>
      <c r="E35" s="14"/>
      <c r="F35" s="14"/>
      <c r="G35" s="17"/>
      <c r="H35" s="14" t="s">
        <v>27</v>
      </c>
      <c r="I35" s="18">
        <v>71.75</v>
      </c>
      <c r="J35" s="18">
        <v>60.99</v>
      </c>
      <c r="K35" s="18">
        <v>60.99</v>
      </c>
      <c r="L35" s="18">
        <v>68.16</v>
      </c>
      <c r="M35" s="18">
        <v>60.99</v>
      </c>
      <c r="N35" s="18">
        <v>68.16</v>
      </c>
      <c r="O35" s="18">
        <v>63.86</v>
      </c>
      <c r="P35" s="18">
        <v>65.290000000000006</v>
      </c>
      <c r="Q35" s="18">
        <v>66.73</v>
      </c>
      <c r="R35" s="18">
        <v>68.16</v>
      </c>
      <c r="S35" s="18">
        <v>66.73</v>
      </c>
      <c r="T35" s="18">
        <v>64.58</v>
      </c>
      <c r="U35" s="18">
        <v>68.16</v>
      </c>
      <c r="V35" s="18">
        <v>65.290000000000006</v>
      </c>
      <c r="W35" s="4"/>
      <c r="X35" s="4"/>
    </row>
    <row r="36" spans="1:24" ht="13.2" x14ac:dyDescent="0.25">
      <c r="A36" s="15" t="s">
        <v>525</v>
      </c>
      <c r="B36" s="14" t="s">
        <v>63</v>
      </c>
      <c r="C36" s="16">
        <v>85025</v>
      </c>
      <c r="D36" s="14"/>
      <c r="E36" s="14"/>
      <c r="F36" s="14"/>
      <c r="G36" s="17"/>
      <c r="H36" s="14" t="s">
        <v>66</v>
      </c>
      <c r="I36" s="18">
        <v>75</v>
      </c>
      <c r="J36" s="18">
        <v>63.75</v>
      </c>
      <c r="K36" s="18">
        <v>63.75</v>
      </c>
      <c r="L36" s="18">
        <v>71.25</v>
      </c>
      <c r="M36" s="18">
        <v>63.75</v>
      </c>
      <c r="N36" s="18">
        <v>71.25</v>
      </c>
      <c r="O36" s="18">
        <v>66.75</v>
      </c>
      <c r="P36" s="18">
        <v>68.25</v>
      </c>
      <c r="Q36" s="18">
        <v>69.75</v>
      </c>
      <c r="R36" s="18">
        <v>71.25</v>
      </c>
      <c r="S36" s="18">
        <v>69.75</v>
      </c>
      <c r="T36" s="18">
        <v>67.5</v>
      </c>
      <c r="U36" s="18">
        <v>71.25</v>
      </c>
      <c r="V36" s="18">
        <v>68.25</v>
      </c>
      <c r="W36" s="4"/>
      <c r="X36" s="4"/>
    </row>
    <row r="37" spans="1:24" ht="13.2" x14ac:dyDescent="0.25">
      <c r="A37" s="15" t="s">
        <v>583</v>
      </c>
      <c r="B37" s="14" t="s">
        <v>127</v>
      </c>
      <c r="C37" s="16">
        <v>71045</v>
      </c>
      <c r="D37" s="14" t="s">
        <v>0</v>
      </c>
      <c r="E37" s="14"/>
      <c r="F37" s="14"/>
      <c r="G37" s="17"/>
      <c r="H37" s="14" t="s">
        <v>126</v>
      </c>
      <c r="I37" s="18">
        <v>157.75</v>
      </c>
      <c r="J37" s="18">
        <v>134.09</v>
      </c>
      <c r="K37" s="18">
        <v>134.09</v>
      </c>
      <c r="L37" s="18">
        <v>149.86000000000001</v>
      </c>
      <c r="M37" s="18">
        <v>134.09</v>
      </c>
      <c r="N37" s="18">
        <v>149.86000000000001</v>
      </c>
      <c r="O37" s="18">
        <v>140.4</v>
      </c>
      <c r="P37" s="18">
        <v>143.55000000000001</v>
      </c>
      <c r="Q37" s="18">
        <v>146.71</v>
      </c>
      <c r="R37" s="18">
        <v>149.86000000000001</v>
      </c>
      <c r="S37" s="18">
        <v>146.71</v>
      </c>
      <c r="T37" s="18">
        <v>141.97999999999999</v>
      </c>
      <c r="U37" s="18">
        <v>149.86000000000001</v>
      </c>
      <c r="V37" s="18">
        <v>143.55000000000001</v>
      </c>
      <c r="W37" s="4"/>
      <c r="X37" s="4"/>
    </row>
    <row r="38" spans="1:24" ht="13.2" x14ac:dyDescent="0.25">
      <c r="A38" s="15" t="s">
        <v>584</v>
      </c>
      <c r="B38" s="14" t="s">
        <v>127</v>
      </c>
      <c r="C38" s="16">
        <v>71046</v>
      </c>
      <c r="D38" s="14" t="s">
        <v>0</v>
      </c>
      <c r="E38" s="14"/>
      <c r="F38" s="14"/>
      <c r="G38" s="17"/>
      <c r="H38" s="14" t="s">
        <v>128</v>
      </c>
      <c r="I38" s="18">
        <v>190.75</v>
      </c>
      <c r="J38" s="18">
        <v>162.13999999999999</v>
      </c>
      <c r="K38" s="18">
        <v>162.13999999999999</v>
      </c>
      <c r="L38" s="18">
        <v>181.21</v>
      </c>
      <c r="M38" s="18">
        <v>162.13999999999999</v>
      </c>
      <c r="N38" s="18">
        <v>181.21</v>
      </c>
      <c r="O38" s="18">
        <v>169.77</v>
      </c>
      <c r="P38" s="18">
        <v>173.58</v>
      </c>
      <c r="Q38" s="18">
        <v>177.4</v>
      </c>
      <c r="R38" s="18">
        <v>181.21</v>
      </c>
      <c r="S38" s="18">
        <v>177.4</v>
      </c>
      <c r="T38" s="18">
        <v>171.68</v>
      </c>
      <c r="U38" s="18">
        <v>181.21</v>
      </c>
      <c r="V38" s="18">
        <v>173.58</v>
      </c>
      <c r="W38" s="4"/>
      <c r="X38" s="4"/>
    </row>
    <row r="39" spans="1:24" ht="13.2" x14ac:dyDescent="0.25">
      <c r="A39" s="15" t="s">
        <v>490</v>
      </c>
      <c r="B39" s="14" t="s">
        <v>19</v>
      </c>
      <c r="C39" s="16">
        <v>82435</v>
      </c>
      <c r="D39" s="14"/>
      <c r="E39" s="14"/>
      <c r="F39" s="14"/>
      <c r="G39" s="17"/>
      <c r="H39" s="14" t="s">
        <v>28</v>
      </c>
      <c r="I39" s="18">
        <v>69.5</v>
      </c>
      <c r="J39" s="18">
        <v>59.08</v>
      </c>
      <c r="K39" s="18">
        <v>59.08</v>
      </c>
      <c r="L39" s="18">
        <v>66.03</v>
      </c>
      <c r="M39" s="18">
        <v>59.08</v>
      </c>
      <c r="N39" s="18">
        <v>66.03</v>
      </c>
      <c r="O39" s="18">
        <v>61.86</v>
      </c>
      <c r="P39" s="18">
        <v>63.25</v>
      </c>
      <c r="Q39" s="18">
        <v>64.64</v>
      </c>
      <c r="R39" s="18">
        <v>66.03</v>
      </c>
      <c r="S39" s="18">
        <v>64.64</v>
      </c>
      <c r="T39" s="18">
        <v>62.55</v>
      </c>
      <c r="U39" s="18">
        <v>66.03</v>
      </c>
      <c r="V39" s="18">
        <v>63.25</v>
      </c>
      <c r="W39" s="4"/>
      <c r="X39" s="4"/>
    </row>
    <row r="40" spans="1:24" ht="13.2" x14ac:dyDescent="0.25">
      <c r="A40" s="15" t="s">
        <v>491</v>
      </c>
      <c r="B40" s="14" t="s">
        <v>19</v>
      </c>
      <c r="C40" s="16">
        <v>82465</v>
      </c>
      <c r="D40" s="14"/>
      <c r="E40" s="14"/>
      <c r="F40" s="14"/>
      <c r="G40" s="17"/>
      <c r="H40" s="14" t="s">
        <v>29</v>
      </c>
      <c r="I40" s="18">
        <v>67.5</v>
      </c>
      <c r="J40" s="18">
        <v>57.38</v>
      </c>
      <c r="K40" s="18">
        <v>57.38</v>
      </c>
      <c r="L40" s="18">
        <v>64.13</v>
      </c>
      <c r="M40" s="18">
        <v>57.38</v>
      </c>
      <c r="N40" s="18">
        <v>64.13</v>
      </c>
      <c r="O40" s="18">
        <v>60.08</v>
      </c>
      <c r="P40" s="18">
        <v>61.43</v>
      </c>
      <c r="Q40" s="18">
        <v>62.78</v>
      </c>
      <c r="R40" s="18">
        <v>64.13</v>
      </c>
      <c r="S40" s="18">
        <v>62.78</v>
      </c>
      <c r="T40" s="18">
        <v>60.75</v>
      </c>
      <c r="U40" s="18">
        <v>64.13</v>
      </c>
      <c r="V40" s="18">
        <v>61.43</v>
      </c>
      <c r="W40" s="4"/>
      <c r="X40" s="4"/>
    </row>
    <row r="41" spans="1:24" ht="13.2" x14ac:dyDescent="0.25">
      <c r="A41" s="15" t="s">
        <v>493</v>
      </c>
      <c r="B41" s="14" t="s">
        <v>19</v>
      </c>
      <c r="C41" s="16">
        <v>82553</v>
      </c>
      <c r="D41" s="14"/>
      <c r="E41" s="14"/>
      <c r="F41" s="14"/>
      <c r="G41" s="17"/>
      <c r="H41" s="14" t="s">
        <v>31</v>
      </c>
      <c r="I41" s="18">
        <v>118.25</v>
      </c>
      <c r="J41" s="18">
        <v>100.51</v>
      </c>
      <c r="K41" s="18">
        <v>100.51</v>
      </c>
      <c r="L41" s="18">
        <v>112.34</v>
      </c>
      <c r="M41" s="18">
        <v>100.51</v>
      </c>
      <c r="N41" s="18">
        <v>112.34</v>
      </c>
      <c r="O41" s="18">
        <v>105.24</v>
      </c>
      <c r="P41" s="18">
        <v>107.61</v>
      </c>
      <c r="Q41" s="18">
        <v>109.97</v>
      </c>
      <c r="R41" s="18">
        <v>112.34</v>
      </c>
      <c r="S41" s="18">
        <v>109.97</v>
      </c>
      <c r="T41" s="18">
        <v>106.43</v>
      </c>
      <c r="U41" s="18">
        <v>112.34</v>
      </c>
      <c r="V41" s="18">
        <v>107.61</v>
      </c>
      <c r="W41" s="4"/>
      <c r="X41" s="4"/>
    </row>
    <row r="42" spans="1:24" ht="13.2" x14ac:dyDescent="0.25">
      <c r="A42" s="15" t="s">
        <v>626</v>
      </c>
      <c r="B42" s="14" t="s">
        <v>108</v>
      </c>
      <c r="C42" s="16">
        <v>73000</v>
      </c>
      <c r="D42" s="14" t="s">
        <v>171</v>
      </c>
      <c r="E42" s="14" t="s">
        <v>0</v>
      </c>
      <c r="F42" s="14"/>
      <c r="G42" s="17"/>
      <c r="H42" s="14" t="s">
        <v>170</v>
      </c>
      <c r="I42" s="18">
        <v>210.5</v>
      </c>
      <c r="J42" s="18">
        <v>178.93</v>
      </c>
      <c r="K42" s="18">
        <v>178.93</v>
      </c>
      <c r="L42" s="18">
        <v>199.98</v>
      </c>
      <c r="M42" s="18">
        <v>178.93</v>
      </c>
      <c r="N42" s="18">
        <v>199.98</v>
      </c>
      <c r="O42" s="18">
        <v>187.35</v>
      </c>
      <c r="P42" s="18">
        <v>191.56</v>
      </c>
      <c r="Q42" s="18">
        <v>195.77</v>
      </c>
      <c r="R42" s="18">
        <v>199.98</v>
      </c>
      <c r="S42" s="18">
        <v>195.77</v>
      </c>
      <c r="T42" s="18">
        <v>189.45</v>
      </c>
      <c r="U42" s="18">
        <v>199.98</v>
      </c>
      <c r="V42" s="18">
        <v>191.56</v>
      </c>
      <c r="W42" s="4"/>
      <c r="X42" s="4"/>
    </row>
    <row r="43" spans="1:24" ht="13.2" x14ac:dyDescent="0.25">
      <c r="A43" s="15" t="s">
        <v>627</v>
      </c>
      <c r="B43" s="14" t="s">
        <v>108</v>
      </c>
      <c r="C43" s="16">
        <v>73000</v>
      </c>
      <c r="D43" s="14" t="s">
        <v>109</v>
      </c>
      <c r="E43" s="14" t="s">
        <v>0</v>
      </c>
      <c r="F43" s="14"/>
      <c r="G43" s="17"/>
      <c r="H43" s="14" t="s">
        <v>172</v>
      </c>
      <c r="I43" s="18">
        <v>210.5</v>
      </c>
      <c r="J43" s="18">
        <v>178.93</v>
      </c>
      <c r="K43" s="18">
        <v>178.93</v>
      </c>
      <c r="L43" s="18">
        <v>199.98</v>
      </c>
      <c r="M43" s="18">
        <v>178.93</v>
      </c>
      <c r="N43" s="18">
        <v>199.98</v>
      </c>
      <c r="O43" s="18">
        <v>187.35</v>
      </c>
      <c r="P43" s="18">
        <v>191.56</v>
      </c>
      <c r="Q43" s="18">
        <v>195.77</v>
      </c>
      <c r="R43" s="18">
        <v>199.98</v>
      </c>
      <c r="S43" s="18">
        <v>195.77</v>
      </c>
      <c r="T43" s="18">
        <v>189.45</v>
      </c>
      <c r="U43" s="18">
        <v>199.98</v>
      </c>
      <c r="V43" s="18">
        <v>191.56</v>
      </c>
      <c r="W43" s="4"/>
      <c r="X43" s="4"/>
    </row>
    <row r="44" spans="1:24" ht="13.2" x14ac:dyDescent="0.25">
      <c r="A44" s="15" t="s">
        <v>556</v>
      </c>
      <c r="B44" s="14" t="s">
        <v>54</v>
      </c>
      <c r="C44" s="16">
        <v>87324</v>
      </c>
      <c r="D44" s="14"/>
      <c r="E44" s="14"/>
      <c r="F44" s="14"/>
      <c r="G44" s="17"/>
      <c r="H44" s="14" t="s">
        <v>96</v>
      </c>
      <c r="I44" s="18">
        <v>121.25</v>
      </c>
      <c r="J44" s="18">
        <v>103.06</v>
      </c>
      <c r="K44" s="18">
        <v>103.06</v>
      </c>
      <c r="L44" s="18">
        <v>115.19</v>
      </c>
      <c r="M44" s="18">
        <v>103.06</v>
      </c>
      <c r="N44" s="18">
        <v>115.19</v>
      </c>
      <c r="O44" s="18">
        <v>107.91</v>
      </c>
      <c r="P44" s="18">
        <v>110.34</v>
      </c>
      <c r="Q44" s="18">
        <v>112.76</v>
      </c>
      <c r="R44" s="18">
        <v>115.19</v>
      </c>
      <c r="S44" s="18">
        <v>112.76</v>
      </c>
      <c r="T44" s="18">
        <v>109.13</v>
      </c>
      <c r="U44" s="18">
        <v>115.19</v>
      </c>
      <c r="V44" s="18">
        <v>110.34</v>
      </c>
      <c r="W44" s="4"/>
      <c r="X44" s="4"/>
    </row>
    <row r="45" spans="1:24" ht="13.2" x14ac:dyDescent="0.25">
      <c r="A45" s="14"/>
      <c r="B45" s="14" t="s">
        <v>7</v>
      </c>
      <c r="C45" s="16"/>
      <c r="D45" s="14"/>
      <c r="E45" s="14"/>
      <c r="F45" s="14"/>
      <c r="G45" s="17"/>
      <c r="H45" s="14" t="s">
        <v>459</v>
      </c>
      <c r="I45" s="18">
        <v>1783</v>
      </c>
      <c r="J45" s="18">
        <v>1515.55</v>
      </c>
      <c r="K45" s="18">
        <v>1515.55</v>
      </c>
      <c r="L45" s="18">
        <v>1693.85</v>
      </c>
      <c r="M45" s="18">
        <v>1515.55</v>
      </c>
      <c r="N45" s="18">
        <v>1693.85</v>
      </c>
      <c r="O45" s="18">
        <v>1586.87</v>
      </c>
      <c r="P45" s="18">
        <v>1622.53</v>
      </c>
      <c r="Q45" s="18">
        <v>1658.19</v>
      </c>
      <c r="R45" s="18">
        <v>1693.85</v>
      </c>
      <c r="S45" s="18">
        <v>1658.19</v>
      </c>
      <c r="T45" s="18">
        <v>1604.7</v>
      </c>
      <c r="U45" s="18">
        <v>1693.85</v>
      </c>
      <c r="V45" s="18">
        <v>1622.53</v>
      </c>
      <c r="W45" s="4"/>
      <c r="X45" s="4"/>
    </row>
    <row r="46" spans="1:24" ht="13.2" x14ac:dyDescent="0.25">
      <c r="A46" s="15" t="s">
        <v>470</v>
      </c>
      <c r="B46" s="14" t="s">
        <v>3</v>
      </c>
      <c r="C46" s="16">
        <v>80053</v>
      </c>
      <c r="D46" s="14"/>
      <c r="E46" s="14"/>
      <c r="F46" s="14"/>
      <c r="G46" s="17"/>
      <c r="H46" s="14" t="s">
        <v>9</v>
      </c>
      <c r="I46" s="18">
        <v>112.75</v>
      </c>
      <c r="J46" s="18">
        <v>95.84</v>
      </c>
      <c r="K46" s="18">
        <v>95.84</v>
      </c>
      <c r="L46" s="18">
        <v>107.11</v>
      </c>
      <c r="M46" s="18">
        <v>95.84</v>
      </c>
      <c r="N46" s="18">
        <v>107.11</v>
      </c>
      <c r="O46" s="18">
        <v>100.35</v>
      </c>
      <c r="P46" s="18">
        <v>102.6</v>
      </c>
      <c r="Q46" s="18">
        <v>104.86</v>
      </c>
      <c r="R46" s="18">
        <v>107.11</v>
      </c>
      <c r="S46" s="18">
        <v>104.86</v>
      </c>
      <c r="T46" s="18">
        <v>101.48</v>
      </c>
      <c r="U46" s="18">
        <v>107.11</v>
      </c>
      <c r="V46" s="18">
        <v>102.6</v>
      </c>
      <c r="W46" s="4"/>
      <c r="X46" s="4"/>
    </row>
    <row r="47" spans="1:24" ht="13.2" x14ac:dyDescent="0.25">
      <c r="A47" s="15" t="s">
        <v>565</v>
      </c>
      <c r="B47" s="14" t="s">
        <v>3</v>
      </c>
      <c r="C47" s="16">
        <v>87635</v>
      </c>
      <c r="D47" s="14"/>
      <c r="E47" s="14"/>
      <c r="F47" s="14"/>
      <c r="G47" s="17"/>
      <c r="H47" s="14" t="s">
        <v>106</v>
      </c>
      <c r="I47" s="18">
        <v>206.25</v>
      </c>
      <c r="J47" s="18">
        <v>175.31</v>
      </c>
      <c r="K47" s="18">
        <v>175.31</v>
      </c>
      <c r="L47" s="18">
        <v>195.94</v>
      </c>
      <c r="M47" s="18">
        <v>175.31</v>
      </c>
      <c r="N47" s="18">
        <v>195.94</v>
      </c>
      <c r="O47" s="18">
        <v>183.56</v>
      </c>
      <c r="P47" s="18">
        <v>187.69</v>
      </c>
      <c r="Q47" s="18">
        <v>191.81</v>
      </c>
      <c r="R47" s="18">
        <v>195.94</v>
      </c>
      <c r="S47" s="18">
        <v>191.81</v>
      </c>
      <c r="T47" s="18">
        <v>185.63</v>
      </c>
      <c r="U47" s="18">
        <v>195.94</v>
      </c>
      <c r="V47" s="18">
        <v>187.69</v>
      </c>
      <c r="W47" s="4"/>
      <c r="X47" s="4"/>
    </row>
    <row r="48" spans="1:24" ht="13.2" x14ac:dyDescent="0.25">
      <c r="A48" s="15" t="s">
        <v>492</v>
      </c>
      <c r="B48" s="14" t="s">
        <v>19</v>
      </c>
      <c r="C48" s="16">
        <v>82550</v>
      </c>
      <c r="D48" s="14"/>
      <c r="E48" s="14"/>
      <c r="F48" s="14"/>
      <c r="G48" s="17"/>
      <c r="H48" s="14" t="s">
        <v>30</v>
      </c>
      <c r="I48" s="18">
        <v>84</v>
      </c>
      <c r="J48" s="18">
        <v>71.400000000000006</v>
      </c>
      <c r="K48" s="18">
        <v>71.400000000000006</v>
      </c>
      <c r="L48" s="18">
        <v>79.8</v>
      </c>
      <c r="M48" s="18">
        <v>71.400000000000006</v>
      </c>
      <c r="N48" s="18">
        <v>79.8</v>
      </c>
      <c r="O48" s="18">
        <v>74.760000000000005</v>
      </c>
      <c r="P48" s="18">
        <v>76.44</v>
      </c>
      <c r="Q48" s="18">
        <v>78.12</v>
      </c>
      <c r="R48" s="18">
        <v>79.8</v>
      </c>
      <c r="S48" s="18">
        <v>78.12</v>
      </c>
      <c r="T48" s="18">
        <v>75.599999999999994</v>
      </c>
      <c r="U48" s="18">
        <v>79.8</v>
      </c>
      <c r="V48" s="18">
        <v>76.44</v>
      </c>
      <c r="W48" s="4"/>
      <c r="X48" s="4"/>
    </row>
    <row r="49" spans="1:24" ht="13.2" x14ac:dyDescent="0.25">
      <c r="A49" s="15" t="s">
        <v>559</v>
      </c>
      <c r="B49" s="14" t="s">
        <v>56</v>
      </c>
      <c r="C49" s="16">
        <v>86140</v>
      </c>
      <c r="D49" s="14"/>
      <c r="E49" s="14"/>
      <c r="F49" s="14"/>
      <c r="G49" s="17"/>
      <c r="H49" s="14" t="s">
        <v>99</v>
      </c>
      <c r="I49" s="18">
        <v>74</v>
      </c>
      <c r="J49" s="18">
        <v>62.9</v>
      </c>
      <c r="K49" s="18">
        <v>62.9</v>
      </c>
      <c r="L49" s="18">
        <v>70.3</v>
      </c>
      <c r="M49" s="18">
        <v>62.9</v>
      </c>
      <c r="N49" s="18">
        <v>70.3</v>
      </c>
      <c r="O49" s="18">
        <v>65.86</v>
      </c>
      <c r="P49" s="18">
        <v>67.34</v>
      </c>
      <c r="Q49" s="18">
        <v>68.819999999999993</v>
      </c>
      <c r="R49" s="18">
        <v>70.3</v>
      </c>
      <c r="S49" s="18">
        <v>68.819999999999993</v>
      </c>
      <c r="T49" s="18">
        <v>66.599999999999994</v>
      </c>
      <c r="U49" s="18">
        <v>70.3</v>
      </c>
      <c r="V49" s="18">
        <v>67.34</v>
      </c>
      <c r="W49" s="4"/>
      <c r="X49" s="4"/>
    </row>
    <row r="50" spans="1:24" ht="13.2" x14ac:dyDescent="0.25">
      <c r="A50" s="15" t="s">
        <v>494</v>
      </c>
      <c r="B50" s="14" t="s">
        <v>19</v>
      </c>
      <c r="C50" s="16">
        <v>82565</v>
      </c>
      <c r="D50" s="14"/>
      <c r="E50" s="14"/>
      <c r="F50" s="14"/>
      <c r="G50" s="17"/>
      <c r="H50" s="14" t="s">
        <v>32</v>
      </c>
      <c r="I50" s="18">
        <v>74</v>
      </c>
      <c r="J50" s="18">
        <v>62.9</v>
      </c>
      <c r="K50" s="18">
        <v>62.9</v>
      </c>
      <c r="L50" s="18">
        <v>70.3</v>
      </c>
      <c r="M50" s="18">
        <v>62.9</v>
      </c>
      <c r="N50" s="18">
        <v>70.3</v>
      </c>
      <c r="O50" s="18">
        <v>65.86</v>
      </c>
      <c r="P50" s="18">
        <v>67.34</v>
      </c>
      <c r="Q50" s="18">
        <v>68.819999999999993</v>
      </c>
      <c r="R50" s="18">
        <v>70.3</v>
      </c>
      <c r="S50" s="18">
        <v>68.819999999999993</v>
      </c>
      <c r="T50" s="18">
        <v>66.599999999999994</v>
      </c>
      <c r="U50" s="18">
        <v>70.3</v>
      </c>
      <c r="V50" s="18">
        <v>67.34</v>
      </c>
      <c r="W50" s="4"/>
      <c r="X50" s="4"/>
    </row>
    <row r="51" spans="1:24" ht="13.2" x14ac:dyDescent="0.25">
      <c r="A51" s="15" t="s">
        <v>789</v>
      </c>
      <c r="B51" s="14" t="s">
        <v>323</v>
      </c>
      <c r="C51" s="16">
        <v>73200</v>
      </c>
      <c r="D51" s="14" t="s">
        <v>0</v>
      </c>
      <c r="E51" s="14"/>
      <c r="F51" s="14"/>
      <c r="G51" s="17"/>
      <c r="H51" s="14" t="s">
        <v>360</v>
      </c>
      <c r="I51" s="18">
        <v>718.75</v>
      </c>
      <c r="J51" s="18">
        <v>610.94000000000005</v>
      </c>
      <c r="K51" s="18">
        <v>610.94000000000005</v>
      </c>
      <c r="L51" s="18">
        <v>682.81</v>
      </c>
      <c r="M51" s="18">
        <v>610.94000000000005</v>
      </c>
      <c r="N51" s="18">
        <v>682.81</v>
      </c>
      <c r="O51" s="18">
        <v>639.69000000000005</v>
      </c>
      <c r="P51" s="18">
        <v>654.05999999999995</v>
      </c>
      <c r="Q51" s="18">
        <v>668.44</v>
      </c>
      <c r="R51" s="18">
        <v>682.81</v>
      </c>
      <c r="S51" s="18">
        <v>668.44</v>
      </c>
      <c r="T51" s="18">
        <v>646.88</v>
      </c>
      <c r="U51" s="18">
        <v>682.81</v>
      </c>
      <c r="V51" s="18">
        <v>654.05999999999995</v>
      </c>
      <c r="W51" s="4"/>
      <c r="X51" s="4"/>
    </row>
    <row r="52" spans="1:24" ht="13.2" x14ac:dyDescent="0.25">
      <c r="A52" s="15" t="s">
        <v>779</v>
      </c>
      <c r="B52" s="14" t="s">
        <v>323</v>
      </c>
      <c r="C52" s="16">
        <v>74178</v>
      </c>
      <c r="D52" s="14" t="s">
        <v>0</v>
      </c>
      <c r="E52" s="14"/>
      <c r="F52" s="14"/>
      <c r="G52" s="17"/>
      <c r="H52" s="14" t="s">
        <v>350</v>
      </c>
      <c r="I52" s="18">
        <v>1187.25</v>
      </c>
      <c r="J52" s="18">
        <v>1009.16</v>
      </c>
      <c r="K52" s="18">
        <v>1009.16</v>
      </c>
      <c r="L52" s="18">
        <v>1127.8900000000001</v>
      </c>
      <c r="M52" s="18">
        <v>1009.16</v>
      </c>
      <c r="N52" s="18">
        <v>1127.8900000000001</v>
      </c>
      <c r="O52" s="18">
        <v>1056.6500000000001</v>
      </c>
      <c r="P52" s="18">
        <v>1080.4000000000001</v>
      </c>
      <c r="Q52" s="18">
        <v>1104.1400000000001</v>
      </c>
      <c r="R52" s="18">
        <v>1127.8900000000001</v>
      </c>
      <c r="S52" s="18">
        <v>1104.1400000000001</v>
      </c>
      <c r="T52" s="18">
        <v>1068.53</v>
      </c>
      <c r="U52" s="18">
        <v>1127.8900000000001</v>
      </c>
      <c r="V52" s="18">
        <v>1080.4000000000001</v>
      </c>
      <c r="W52" s="4"/>
      <c r="X52" s="4"/>
    </row>
    <row r="53" spans="1:24" ht="13.2" x14ac:dyDescent="0.25">
      <c r="A53" s="15" t="s">
        <v>776</v>
      </c>
      <c r="B53" s="14" t="s">
        <v>323</v>
      </c>
      <c r="C53" s="16">
        <v>74177</v>
      </c>
      <c r="D53" s="14" t="s">
        <v>0</v>
      </c>
      <c r="E53" s="14"/>
      <c r="F53" s="14"/>
      <c r="G53" s="17"/>
      <c r="H53" s="14" t="s">
        <v>347</v>
      </c>
      <c r="I53" s="18">
        <v>1161</v>
      </c>
      <c r="J53" s="18">
        <v>986.85</v>
      </c>
      <c r="K53" s="18">
        <v>986.85</v>
      </c>
      <c r="L53" s="18">
        <v>1102.95</v>
      </c>
      <c r="M53" s="18">
        <v>986.85</v>
      </c>
      <c r="N53" s="18">
        <v>1102.95</v>
      </c>
      <c r="O53" s="18">
        <v>1033.29</v>
      </c>
      <c r="P53" s="18">
        <v>1056.51</v>
      </c>
      <c r="Q53" s="18">
        <v>1079.73</v>
      </c>
      <c r="R53" s="18">
        <v>1102.95</v>
      </c>
      <c r="S53" s="18">
        <v>1079.73</v>
      </c>
      <c r="T53" s="18">
        <v>1044.9000000000001</v>
      </c>
      <c r="U53" s="18">
        <v>1102.95</v>
      </c>
      <c r="V53" s="18">
        <v>1056.51</v>
      </c>
      <c r="W53" s="4"/>
      <c r="X53" s="4"/>
    </row>
    <row r="54" spans="1:24" ht="13.2" x14ac:dyDescent="0.25">
      <c r="A54" s="15" t="s">
        <v>774</v>
      </c>
      <c r="B54" s="14" t="s">
        <v>323</v>
      </c>
      <c r="C54" s="16">
        <v>74176</v>
      </c>
      <c r="D54" s="14" t="s">
        <v>0</v>
      </c>
      <c r="E54" s="14"/>
      <c r="F54" s="14"/>
      <c r="G54" s="17"/>
      <c r="H54" s="14" t="s">
        <v>345</v>
      </c>
      <c r="I54" s="18">
        <v>1029.75</v>
      </c>
      <c r="J54" s="18">
        <v>875.29</v>
      </c>
      <c r="K54" s="18">
        <v>875.29</v>
      </c>
      <c r="L54" s="18">
        <v>978.26</v>
      </c>
      <c r="M54" s="18">
        <v>875.29</v>
      </c>
      <c r="N54" s="18">
        <v>978.26</v>
      </c>
      <c r="O54" s="18">
        <v>916.48</v>
      </c>
      <c r="P54" s="18">
        <v>937.07</v>
      </c>
      <c r="Q54" s="18">
        <v>957.67</v>
      </c>
      <c r="R54" s="18">
        <v>978.26</v>
      </c>
      <c r="S54" s="18">
        <v>957.67</v>
      </c>
      <c r="T54" s="18">
        <v>926.78</v>
      </c>
      <c r="U54" s="18">
        <v>978.26</v>
      </c>
      <c r="V54" s="18">
        <v>937.07</v>
      </c>
      <c r="W54" s="4"/>
      <c r="X54" s="4"/>
    </row>
    <row r="55" spans="1:24" ht="13.2" x14ac:dyDescent="0.25">
      <c r="A55" s="15" t="s">
        <v>777</v>
      </c>
      <c r="B55" s="14" t="s">
        <v>323</v>
      </c>
      <c r="C55" s="16">
        <v>74170</v>
      </c>
      <c r="D55" s="14" t="s">
        <v>0</v>
      </c>
      <c r="E55" s="14"/>
      <c r="F55" s="14"/>
      <c r="G55" s="17"/>
      <c r="H55" s="14" t="s">
        <v>348</v>
      </c>
      <c r="I55" s="18">
        <v>1107</v>
      </c>
      <c r="J55" s="18">
        <v>940.95</v>
      </c>
      <c r="K55" s="18">
        <v>940.95</v>
      </c>
      <c r="L55" s="18">
        <v>1051.6500000000001</v>
      </c>
      <c r="M55" s="18">
        <v>940.95</v>
      </c>
      <c r="N55" s="18">
        <v>1051.6500000000001</v>
      </c>
      <c r="O55" s="18">
        <v>985.23</v>
      </c>
      <c r="P55" s="18">
        <v>1007.37</v>
      </c>
      <c r="Q55" s="18">
        <v>1029.51</v>
      </c>
      <c r="R55" s="18">
        <v>1051.6500000000001</v>
      </c>
      <c r="S55" s="18">
        <v>1029.51</v>
      </c>
      <c r="T55" s="18">
        <v>996.3</v>
      </c>
      <c r="U55" s="18">
        <v>1051.6500000000001</v>
      </c>
      <c r="V55" s="18">
        <v>1007.37</v>
      </c>
      <c r="W55" s="4"/>
      <c r="X55" s="4"/>
    </row>
    <row r="56" spans="1:24" ht="13.2" x14ac:dyDescent="0.25">
      <c r="A56" s="15" t="s">
        <v>775</v>
      </c>
      <c r="B56" s="14" t="s">
        <v>323</v>
      </c>
      <c r="C56" s="16">
        <v>74160</v>
      </c>
      <c r="D56" s="14" t="s">
        <v>0</v>
      </c>
      <c r="E56" s="14"/>
      <c r="F56" s="14"/>
      <c r="G56" s="17"/>
      <c r="H56" s="14" t="s">
        <v>346</v>
      </c>
      <c r="I56" s="18">
        <v>1058.5</v>
      </c>
      <c r="J56" s="18">
        <v>899.73</v>
      </c>
      <c r="K56" s="18">
        <v>899.73</v>
      </c>
      <c r="L56" s="18">
        <v>1005.58</v>
      </c>
      <c r="M56" s="18">
        <v>899.73</v>
      </c>
      <c r="N56" s="18">
        <v>1005.58</v>
      </c>
      <c r="O56" s="18">
        <v>942.07</v>
      </c>
      <c r="P56" s="18">
        <v>963.24</v>
      </c>
      <c r="Q56" s="18">
        <v>984.41</v>
      </c>
      <c r="R56" s="18">
        <v>1005.58</v>
      </c>
      <c r="S56" s="18">
        <v>984.41</v>
      </c>
      <c r="T56" s="18">
        <v>952.65</v>
      </c>
      <c r="U56" s="18">
        <v>1005.58</v>
      </c>
      <c r="V56" s="18">
        <v>963.24</v>
      </c>
      <c r="W56" s="4"/>
      <c r="X56" s="4"/>
    </row>
    <row r="57" spans="1:24" ht="13.2" x14ac:dyDescent="0.25">
      <c r="A57" s="15" t="s">
        <v>773</v>
      </c>
      <c r="B57" s="14" t="s">
        <v>323</v>
      </c>
      <c r="C57" s="16">
        <v>74150</v>
      </c>
      <c r="D57" s="14" t="s">
        <v>0</v>
      </c>
      <c r="E57" s="14"/>
      <c r="F57" s="14"/>
      <c r="G57" s="17"/>
      <c r="H57" s="14" t="s">
        <v>344</v>
      </c>
      <c r="I57" s="18">
        <v>674.75</v>
      </c>
      <c r="J57" s="18">
        <v>573.54</v>
      </c>
      <c r="K57" s="18">
        <v>573.54</v>
      </c>
      <c r="L57" s="18">
        <v>641.01</v>
      </c>
      <c r="M57" s="18">
        <v>573.54</v>
      </c>
      <c r="N57" s="18">
        <v>641.01</v>
      </c>
      <c r="O57" s="18">
        <v>600.53</v>
      </c>
      <c r="P57" s="18">
        <v>614.02</v>
      </c>
      <c r="Q57" s="18">
        <v>627.52</v>
      </c>
      <c r="R57" s="18">
        <v>641.01</v>
      </c>
      <c r="S57" s="18">
        <v>627.52</v>
      </c>
      <c r="T57" s="18">
        <v>607.28</v>
      </c>
      <c r="U57" s="18">
        <v>641.01</v>
      </c>
      <c r="V57" s="18">
        <v>614.02</v>
      </c>
      <c r="W57" s="4"/>
      <c r="X57" s="4"/>
    </row>
    <row r="58" spans="1:24" ht="13.2" x14ac:dyDescent="0.25">
      <c r="A58" s="15" t="s">
        <v>802</v>
      </c>
      <c r="B58" s="14" t="s">
        <v>323</v>
      </c>
      <c r="C58" s="16">
        <v>73700</v>
      </c>
      <c r="D58" s="14" t="s">
        <v>0</v>
      </c>
      <c r="E58" s="14"/>
      <c r="F58" s="14"/>
      <c r="G58" s="17"/>
      <c r="H58" s="14" t="s">
        <v>373</v>
      </c>
      <c r="I58" s="18">
        <v>718.75</v>
      </c>
      <c r="J58" s="18">
        <v>610.94000000000005</v>
      </c>
      <c r="K58" s="18">
        <v>610.94000000000005</v>
      </c>
      <c r="L58" s="18">
        <v>682.81</v>
      </c>
      <c r="M58" s="18">
        <v>610.94000000000005</v>
      </c>
      <c r="N58" s="18">
        <v>682.81</v>
      </c>
      <c r="O58" s="18">
        <v>639.69000000000005</v>
      </c>
      <c r="P58" s="18">
        <v>654.05999999999995</v>
      </c>
      <c r="Q58" s="18">
        <v>668.44</v>
      </c>
      <c r="R58" s="18">
        <v>682.81</v>
      </c>
      <c r="S58" s="18">
        <v>668.44</v>
      </c>
      <c r="T58" s="18">
        <v>646.88</v>
      </c>
      <c r="U58" s="18">
        <v>682.81</v>
      </c>
      <c r="V58" s="18">
        <v>654.05999999999995</v>
      </c>
      <c r="W58" s="4"/>
      <c r="X58" s="4"/>
    </row>
    <row r="59" spans="1:24" ht="13.2" x14ac:dyDescent="0.25">
      <c r="A59" s="15" t="s">
        <v>801</v>
      </c>
      <c r="B59" s="14" t="s">
        <v>323</v>
      </c>
      <c r="C59" s="16">
        <v>73700</v>
      </c>
      <c r="D59" s="14" t="s">
        <v>0</v>
      </c>
      <c r="E59" s="14"/>
      <c r="F59" s="14"/>
      <c r="G59" s="17"/>
      <c r="H59" s="14" t="s">
        <v>372</v>
      </c>
      <c r="I59" s="18">
        <v>718.75</v>
      </c>
      <c r="J59" s="18">
        <v>610.94000000000005</v>
      </c>
      <c r="K59" s="18">
        <v>610.94000000000005</v>
      </c>
      <c r="L59" s="18">
        <v>682.81</v>
      </c>
      <c r="M59" s="18">
        <v>610.94000000000005</v>
      </c>
      <c r="N59" s="18">
        <v>682.81</v>
      </c>
      <c r="O59" s="18">
        <v>639.69000000000005</v>
      </c>
      <c r="P59" s="18">
        <v>654.05999999999995</v>
      </c>
      <c r="Q59" s="18">
        <v>668.44</v>
      </c>
      <c r="R59" s="18">
        <v>682.81</v>
      </c>
      <c r="S59" s="18">
        <v>668.44</v>
      </c>
      <c r="T59" s="18">
        <v>646.88</v>
      </c>
      <c r="U59" s="18">
        <v>682.81</v>
      </c>
      <c r="V59" s="18">
        <v>654.05999999999995</v>
      </c>
      <c r="W59" s="4"/>
      <c r="X59" s="4"/>
    </row>
    <row r="60" spans="1:24" ht="13.2" x14ac:dyDescent="0.25">
      <c r="A60" s="15" t="s">
        <v>742</v>
      </c>
      <c r="B60" s="14" t="s">
        <v>310</v>
      </c>
      <c r="C60" s="16">
        <v>70470</v>
      </c>
      <c r="D60" s="14" t="s">
        <v>0</v>
      </c>
      <c r="E60" s="14"/>
      <c r="F60" s="14"/>
      <c r="G60" s="17"/>
      <c r="H60" s="14" t="s">
        <v>312</v>
      </c>
      <c r="I60" s="18">
        <v>1117</v>
      </c>
      <c r="J60" s="18">
        <v>949.45</v>
      </c>
      <c r="K60" s="18">
        <v>949.45</v>
      </c>
      <c r="L60" s="18">
        <v>1061.1500000000001</v>
      </c>
      <c r="M60" s="18">
        <v>949.45</v>
      </c>
      <c r="N60" s="18">
        <v>1061.1500000000001</v>
      </c>
      <c r="O60" s="18">
        <v>994.13</v>
      </c>
      <c r="P60" s="18">
        <v>1016.47</v>
      </c>
      <c r="Q60" s="18">
        <v>1038.81</v>
      </c>
      <c r="R60" s="18">
        <v>1061.1500000000001</v>
      </c>
      <c r="S60" s="18">
        <v>1038.81</v>
      </c>
      <c r="T60" s="18">
        <v>1005.3</v>
      </c>
      <c r="U60" s="18">
        <v>1061.1500000000001</v>
      </c>
      <c r="V60" s="18">
        <v>1016.47</v>
      </c>
      <c r="W60" s="4"/>
      <c r="X60" s="4"/>
    </row>
    <row r="61" spans="1:24" ht="13.2" x14ac:dyDescent="0.25">
      <c r="A61" s="15" t="s">
        <v>741</v>
      </c>
      <c r="B61" s="14" t="s">
        <v>310</v>
      </c>
      <c r="C61" s="16">
        <v>70460</v>
      </c>
      <c r="D61" s="14" t="s">
        <v>0</v>
      </c>
      <c r="E61" s="14"/>
      <c r="F61" s="14"/>
      <c r="G61" s="17"/>
      <c r="H61" s="14" t="s">
        <v>311</v>
      </c>
      <c r="I61" s="18">
        <v>973.5</v>
      </c>
      <c r="J61" s="18">
        <v>827.48</v>
      </c>
      <c r="K61" s="18">
        <v>827.48</v>
      </c>
      <c r="L61" s="18">
        <v>924.83</v>
      </c>
      <c r="M61" s="18">
        <v>827.48</v>
      </c>
      <c r="N61" s="18">
        <v>924.83</v>
      </c>
      <c r="O61" s="18">
        <v>866.42</v>
      </c>
      <c r="P61" s="18">
        <v>885.89</v>
      </c>
      <c r="Q61" s="18">
        <v>905.36</v>
      </c>
      <c r="R61" s="18">
        <v>924.83</v>
      </c>
      <c r="S61" s="18">
        <v>905.36</v>
      </c>
      <c r="T61" s="18">
        <v>876.15</v>
      </c>
      <c r="U61" s="18">
        <v>924.83</v>
      </c>
      <c r="V61" s="18">
        <v>885.89</v>
      </c>
      <c r="W61" s="4"/>
      <c r="X61" s="4"/>
    </row>
    <row r="62" spans="1:24" ht="13.2" x14ac:dyDescent="0.25">
      <c r="A62" s="15">
        <v>3724100</v>
      </c>
      <c r="B62" s="14" t="s">
        <v>310</v>
      </c>
      <c r="C62" s="16">
        <v>70450</v>
      </c>
      <c r="D62" s="14" t="s">
        <v>0</v>
      </c>
      <c r="E62" s="14"/>
      <c r="F62" s="14"/>
      <c r="G62" s="17"/>
      <c r="H62" s="14" t="s">
        <v>309</v>
      </c>
      <c r="I62" s="18">
        <v>674.75</v>
      </c>
      <c r="J62" s="18">
        <v>573.54</v>
      </c>
      <c r="K62" s="18">
        <v>573.54</v>
      </c>
      <c r="L62" s="18">
        <v>641.01</v>
      </c>
      <c r="M62" s="18">
        <v>573.54</v>
      </c>
      <c r="N62" s="18">
        <v>641.01</v>
      </c>
      <c r="O62" s="18">
        <v>600.53</v>
      </c>
      <c r="P62" s="18">
        <v>614.02</v>
      </c>
      <c r="Q62" s="18">
        <v>627.52</v>
      </c>
      <c r="R62" s="18">
        <v>641.01</v>
      </c>
      <c r="S62" s="18">
        <v>627.52</v>
      </c>
      <c r="T62" s="18">
        <v>607.28</v>
      </c>
      <c r="U62" s="18">
        <v>641.01</v>
      </c>
      <c r="V62" s="18">
        <v>614.02</v>
      </c>
      <c r="W62" s="4"/>
      <c r="X62" s="4"/>
    </row>
    <row r="63" spans="1:24" ht="13.2" x14ac:dyDescent="0.25">
      <c r="A63" s="15" t="s">
        <v>757</v>
      </c>
      <c r="B63" s="14" t="s">
        <v>323</v>
      </c>
      <c r="C63" s="16">
        <v>72127</v>
      </c>
      <c r="D63" s="14" t="s">
        <v>0</v>
      </c>
      <c r="E63" s="14"/>
      <c r="F63" s="14"/>
      <c r="G63" s="17"/>
      <c r="H63" s="14" t="s">
        <v>328</v>
      </c>
      <c r="I63" s="18">
        <v>1189.75</v>
      </c>
      <c r="J63" s="18">
        <v>1011.29</v>
      </c>
      <c r="K63" s="18">
        <v>1011.29</v>
      </c>
      <c r="L63" s="18">
        <v>1130.26</v>
      </c>
      <c r="M63" s="18">
        <v>1011.29</v>
      </c>
      <c r="N63" s="18">
        <v>1130.26</v>
      </c>
      <c r="O63" s="18">
        <v>1058.8800000000001</v>
      </c>
      <c r="P63" s="18">
        <v>1082.67</v>
      </c>
      <c r="Q63" s="18">
        <v>1106.47</v>
      </c>
      <c r="R63" s="18">
        <v>1130.26</v>
      </c>
      <c r="S63" s="18">
        <v>1106.47</v>
      </c>
      <c r="T63" s="18">
        <v>1070.78</v>
      </c>
      <c r="U63" s="18">
        <v>1130.26</v>
      </c>
      <c r="V63" s="18">
        <v>1082.67</v>
      </c>
      <c r="W63" s="4"/>
      <c r="X63" s="4"/>
    </row>
    <row r="64" spans="1:24" ht="13.2" x14ac:dyDescent="0.25">
      <c r="A64" s="15" t="s">
        <v>755</v>
      </c>
      <c r="B64" s="14" t="s">
        <v>323</v>
      </c>
      <c r="C64" s="16">
        <v>72125</v>
      </c>
      <c r="D64" s="14" t="s">
        <v>0</v>
      </c>
      <c r="E64" s="14"/>
      <c r="F64" s="14"/>
      <c r="G64" s="17"/>
      <c r="H64" s="14" t="s">
        <v>326</v>
      </c>
      <c r="I64" s="18">
        <v>718.75</v>
      </c>
      <c r="J64" s="18">
        <v>610.94000000000005</v>
      </c>
      <c r="K64" s="18">
        <v>610.94000000000005</v>
      </c>
      <c r="L64" s="18">
        <v>682.81</v>
      </c>
      <c r="M64" s="18">
        <v>610.94000000000005</v>
      </c>
      <c r="N64" s="18">
        <v>682.81</v>
      </c>
      <c r="O64" s="18">
        <v>639.69000000000005</v>
      </c>
      <c r="P64" s="18">
        <v>654.05999999999995</v>
      </c>
      <c r="Q64" s="18">
        <v>668.44</v>
      </c>
      <c r="R64" s="18">
        <v>682.81</v>
      </c>
      <c r="S64" s="18">
        <v>668.44</v>
      </c>
      <c r="T64" s="18">
        <v>646.88</v>
      </c>
      <c r="U64" s="18">
        <v>682.81</v>
      </c>
      <c r="V64" s="18">
        <v>654.05999999999995</v>
      </c>
      <c r="W64" s="4"/>
      <c r="X64" s="4"/>
    </row>
    <row r="65" spans="1:24" ht="13.2" x14ac:dyDescent="0.25">
      <c r="A65" s="15" t="s">
        <v>756</v>
      </c>
      <c r="B65" s="14" t="s">
        <v>323</v>
      </c>
      <c r="C65" s="16">
        <v>72126</v>
      </c>
      <c r="D65" s="14" t="s">
        <v>0</v>
      </c>
      <c r="E65" s="14"/>
      <c r="F65" s="14"/>
      <c r="G65" s="17"/>
      <c r="H65" s="14" t="s">
        <v>327</v>
      </c>
      <c r="I65" s="18">
        <v>1081.5</v>
      </c>
      <c r="J65" s="18">
        <v>919.28</v>
      </c>
      <c r="K65" s="18">
        <v>919.28</v>
      </c>
      <c r="L65" s="18">
        <v>1027.43</v>
      </c>
      <c r="M65" s="18">
        <v>919.28</v>
      </c>
      <c r="N65" s="18">
        <v>1027.43</v>
      </c>
      <c r="O65" s="18">
        <v>962.54</v>
      </c>
      <c r="P65" s="18">
        <v>984.17</v>
      </c>
      <c r="Q65" s="18">
        <v>1005.8</v>
      </c>
      <c r="R65" s="18">
        <v>1027.43</v>
      </c>
      <c r="S65" s="18">
        <v>1005.8</v>
      </c>
      <c r="T65" s="18">
        <v>973.35</v>
      </c>
      <c r="U65" s="18">
        <v>1027.43</v>
      </c>
      <c r="V65" s="18">
        <v>984.17</v>
      </c>
      <c r="W65" s="4"/>
      <c r="X65" s="4"/>
    </row>
    <row r="66" spans="1:24" ht="13.2" x14ac:dyDescent="0.25">
      <c r="A66" s="15" t="s">
        <v>780</v>
      </c>
      <c r="B66" s="14" t="s">
        <v>323</v>
      </c>
      <c r="C66" s="16">
        <v>71275</v>
      </c>
      <c r="D66" s="14" t="s">
        <v>0</v>
      </c>
      <c r="E66" s="14"/>
      <c r="F66" s="14"/>
      <c r="G66" s="17"/>
      <c r="H66" s="14" t="s">
        <v>351</v>
      </c>
      <c r="I66" s="18">
        <v>1203.75</v>
      </c>
      <c r="J66" s="18">
        <v>1023.19</v>
      </c>
      <c r="K66" s="18">
        <v>1023.19</v>
      </c>
      <c r="L66" s="18">
        <v>1143.56</v>
      </c>
      <c r="M66" s="18">
        <v>1023.19</v>
      </c>
      <c r="N66" s="18">
        <v>1143.56</v>
      </c>
      <c r="O66" s="18">
        <v>1071.3399999999999</v>
      </c>
      <c r="P66" s="18">
        <v>1095.4100000000001</v>
      </c>
      <c r="Q66" s="18">
        <v>1119.49</v>
      </c>
      <c r="R66" s="18">
        <v>1143.56</v>
      </c>
      <c r="S66" s="18">
        <v>1119.49</v>
      </c>
      <c r="T66" s="18">
        <v>1083.3800000000001</v>
      </c>
      <c r="U66" s="18">
        <v>1143.56</v>
      </c>
      <c r="V66" s="18">
        <v>1095.4100000000001</v>
      </c>
      <c r="W66" s="4"/>
      <c r="X66" s="4"/>
    </row>
    <row r="67" spans="1:24" ht="13.2" x14ac:dyDescent="0.25">
      <c r="A67" s="15" t="s">
        <v>754</v>
      </c>
      <c r="B67" s="14" t="s">
        <v>323</v>
      </c>
      <c r="C67" s="16">
        <v>71270</v>
      </c>
      <c r="D67" s="14" t="s">
        <v>0</v>
      </c>
      <c r="E67" s="14"/>
      <c r="F67" s="14"/>
      <c r="G67" s="17"/>
      <c r="H67" s="14" t="s">
        <v>325</v>
      </c>
      <c r="I67" s="18">
        <v>1186.25</v>
      </c>
      <c r="J67" s="18">
        <v>1008.31</v>
      </c>
      <c r="K67" s="18">
        <v>1008.31</v>
      </c>
      <c r="L67" s="18">
        <v>1126.94</v>
      </c>
      <c r="M67" s="18">
        <v>1008.31</v>
      </c>
      <c r="N67" s="18">
        <v>1126.94</v>
      </c>
      <c r="O67" s="18">
        <v>1055.76</v>
      </c>
      <c r="P67" s="18">
        <v>1079.49</v>
      </c>
      <c r="Q67" s="18">
        <v>1103.21</v>
      </c>
      <c r="R67" s="18">
        <v>1126.94</v>
      </c>
      <c r="S67" s="18">
        <v>1103.21</v>
      </c>
      <c r="T67" s="18">
        <v>1067.6300000000001</v>
      </c>
      <c r="U67" s="18">
        <v>1126.94</v>
      </c>
      <c r="V67" s="18">
        <v>1079.49</v>
      </c>
      <c r="W67" s="4"/>
      <c r="X67" s="4"/>
    </row>
    <row r="68" spans="1:24" ht="13.2" x14ac:dyDescent="0.25">
      <c r="A68" s="15" t="s">
        <v>753</v>
      </c>
      <c r="B68" s="14" t="s">
        <v>323</v>
      </c>
      <c r="C68" s="16">
        <v>71260</v>
      </c>
      <c r="D68" s="14" t="s">
        <v>0</v>
      </c>
      <c r="E68" s="14"/>
      <c r="F68" s="14"/>
      <c r="G68" s="17"/>
      <c r="H68" s="14" t="s">
        <v>324</v>
      </c>
      <c r="I68" s="18">
        <v>1058.5</v>
      </c>
      <c r="J68" s="18">
        <v>899.73</v>
      </c>
      <c r="K68" s="18">
        <v>899.73</v>
      </c>
      <c r="L68" s="18">
        <v>1005.58</v>
      </c>
      <c r="M68" s="18">
        <v>899.73</v>
      </c>
      <c r="N68" s="18">
        <v>1005.58</v>
      </c>
      <c r="O68" s="18">
        <v>942.07</v>
      </c>
      <c r="P68" s="18">
        <v>963.24</v>
      </c>
      <c r="Q68" s="18">
        <v>984.41</v>
      </c>
      <c r="R68" s="18">
        <v>1005.58</v>
      </c>
      <c r="S68" s="18">
        <v>984.41</v>
      </c>
      <c r="T68" s="18">
        <v>952.65</v>
      </c>
      <c r="U68" s="18">
        <v>1005.58</v>
      </c>
      <c r="V68" s="18">
        <v>963.24</v>
      </c>
      <c r="W68" s="4"/>
      <c r="X68" s="4"/>
    </row>
    <row r="69" spans="1:24" ht="13.2" x14ac:dyDescent="0.25">
      <c r="A69" s="15" t="s">
        <v>752</v>
      </c>
      <c r="B69" s="14" t="s">
        <v>323</v>
      </c>
      <c r="C69" s="16">
        <v>71250</v>
      </c>
      <c r="D69" s="14" t="s">
        <v>0</v>
      </c>
      <c r="E69" s="14"/>
      <c r="F69" s="14"/>
      <c r="G69" s="17"/>
      <c r="H69" s="14" t="s">
        <v>322</v>
      </c>
      <c r="I69" s="18">
        <v>718.75</v>
      </c>
      <c r="J69" s="18">
        <v>610.94000000000005</v>
      </c>
      <c r="K69" s="18">
        <v>610.94000000000005</v>
      </c>
      <c r="L69" s="18">
        <v>682.81</v>
      </c>
      <c r="M69" s="18">
        <v>610.94000000000005</v>
      </c>
      <c r="N69" s="18">
        <v>682.81</v>
      </c>
      <c r="O69" s="18">
        <v>639.69000000000005</v>
      </c>
      <c r="P69" s="18">
        <v>654.05999999999995</v>
      </c>
      <c r="Q69" s="18">
        <v>668.44</v>
      </c>
      <c r="R69" s="18">
        <v>682.81</v>
      </c>
      <c r="S69" s="18">
        <v>668.44</v>
      </c>
      <c r="T69" s="18">
        <v>646.88</v>
      </c>
      <c r="U69" s="18">
        <v>682.81</v>
      </c>
      <c r="V69" s="18">
        <v>654.05999999999995</v>
      </c>
      <c r="W69" s="4"/>
      <c r="X69" s="4"/>
    </row>
    <row r="70" spans="1:24" ht="13.2" x14ac:dyDescent="0.25">
      <c r="A70" s="15" t="s">
        <v>788</v>
      </c>
      <c r="B70" s="14" t="s">
        <v>323</v>
      </c>
      <c r="C70" s="16">
        <v>73200</v>
      </c>
      <c r="D70" s="14" t="s">
        <v>0</v>
      </c>
      <c r="E70" s="14"/>
      <c r="F70" s="14"/>
      <c r="G70" s="17"/>
      <c r="H70" s="14" t="s">
        <v>359</v>
      </c>
      <c r="I70" s="18">
        <v>718.75</v>
      </c>
      <c r="J70" s="18">
        <v>610.94000000000005</v>
      </c>
      <c r="K70" s="18">
        <v>610.94000000000005</v>
      </c>
      <c r="L70" s="18">
        <v>682.81</v>
      </c>
      <c r="M70" s="18">
        <v>610.94000000000005</v>
      </c>
      <c r="N70" s="18">
        <v>682.81</v>
      </c>
      <c r="O70" s="18">
        <v>639.69000000000005</v>
      </c>
      <c r="P70" s="18">
        <v>654.05999999999995</v>
      </c>
      <c r="Q70" s="18">
        <v>668.44</v>
      </c>
      <c r="R70" s="18">
        <v>682.81</v>
      </c>
      <c r="S70" s="18">
        <v>668.44</v>
      </c>
      <c r="T70" s="18">
        <v>646.88</v>
      </c>
      <c r="U70" s="18">
        <v>682.81</v>
      </c>
      <c r="V70" s="18">
        <v>654.05999999999995</v>
      </c>
      <c r="W70" s="4"/>
      <c r="X70" s="4"/>
    </row>
    <row r="71" spans="1:24" ht="13.2" x14ac:dyDescent="0.25">
      <c r="A71" s="15" t="s">
        <v>787</v>
      </c>
      <c r="B71" s="14" t="s">
        <v>323</v>
      </c>
      <c r="C71" s="16">
        <v>73200</v>
      </c>
      <c r="D71" s="14" t="s">
        <v>0</v>
      </c>
      <c r="E71" s="14"/>
      <c r="F71" s="14"/>
      <c r="G71" s="17"/>
      <c r="H71" s="14" t="s">
        <v>358</v>
      </c>
      <c r="I71" s="18">
        <v>718.75</v>
      </c>
      <c r="J71" s="18">
        <v>610.94000000000005</v>
      </c>
      <c r="K71" s="18">
        <v>610.94000000000005</v>
      </c>
      <c r="L71" s="18">
        <v>682.81</v>
      </c>
      <c r="M71" s="18">
        <v>610.94000000000005</v>
      </c>
      <c r="N71" s="18">
        <v>682.81</v>
      </c>
      <c r="O71" s="18">
        <v>639.69000000000005</v>
      </c>
      <c r="P71" s="18">
        <v>654.05999999999995</v>
      </c>
      <c r="Q71" s="18">
        <v>668.44</v>
      </c>
      <c r="R71" s="18">
        <v>682.81</v>
      </c>
      <c r="S71" s="18">
        <v>668.44</v>
      </c>
      <c r="T71" s="18">
        <v>646.88</v>
      </c>
      <c r="U71" s="18">
        <v>682.81</v>
      </c>
      <c r="V71" s="18">
        <v>654.05999999999995</v>
      </c>
      <c r="W71" s="4"/>
      <c r="X71" s="4"/>
    </row>
    <row r="72" spans="1:24" ht="13.2" x14ac:dyDescent="0.25">
      <c r="A72" s="15" t="s">
        <v>796</v>
      </c>
      <c r="B72" s="14" t="s">
        <v>323</v>
      </c>
      <c r="C72" s="16">
        <v>73700</v>
      </c>
      <c r="D72" s="14" t="s">
        <v>0</v>
      </c>
      <c r="E72" s="14"/>
      <c r="F72" s="14"/>
      <c r="G72" s="17"/>
      <c r="H72" s="14" t="s">
        <v>367</v>
      </c>
      <c r="I72" s="18">
        <v>718.75</v>
      </c>
      <c r="J72" s="18">
        <v>610.94000000000005</v>
      </c>
      <c r="K72" s="18">
        <v>610.94000000000005</v>
      </c>
      <c r="L72" s="18">
        <v>682.81</v>
      </c>
      <c r="M72" s="18">
        <v>610.94000000000005</v>
      </c>
      <c r="N72" s="18">
        <v>682.81</v>
      </c>
      <c r="O72" s="18">
        <v>639.69000000000005</v>
      </c>
      <c r="P72" s="18">
        <v>654.05999999999995</v>
      </c>
      <c r="Q72" s="18">
        <v>668.44</v>
      </c>
      <c r="R72" s="18">
        <v>682.81</v>
      </c>
      <c r="S72" s="18">
        <v>668.44</v>
      </c>
      <c r="T72" s="18">
        <v>646.88</v>
      </c>
      <c r="U72" s="18">
        <v>682.81</v>
      </c>
      <c r="V72" s="18">
        <v>654.05999999999995</v>
      </c>
      <c r="W72" s="4"/>
      <c r="X72" s="4"/>
    </row>
    <row r="73" spans="1:24" ht="13.2" x14ac:dyDescent="0.25">
      <c r="A73" s="15" t="s">
        <v>795</v>
      </c>
      <c r="B73" s="14" t="s">
        <v>323</v>
      </c>
      <c r="C73" s="16">
        <v>73700</v>
      </c>
      <c r="D73" s="14" t="s">
        <v>0</v>
      </c>
      <c r="E73" s="14"/>
      <c r="F73" s="14"/>
      <c r="G73" s="17"/>
      <c r="H73" s="14" t="s">
        <v>366</v>
      </c>
      <c r="I73" s="18">
        <v>718.75</v>
      </c>
      <c r="J73" s="18">
        <v>610.94000000000005</v>
      </c>
      <c r="K73" s="18">
        <v>610.94000000000005</v>
      </c>
      <c r="L73" s="18">
        <v>682.81</v>
      </c>
      <c r="M73" s="18">
        <v>610.94000000000005</v>
      </c>
      <c r="N73" s="18">
        <v>682.81</v>
      </c>
      <c r="O73" s="18">
        <v>639.69000000000005</v>
      </c>
      <c r="P73" s="18">
        <v>654.05999999999995</v>
      </c>
      <c r="Q73" s="18">
        <v>668.44</v>
      </c>
      <c r="R73" s="18">
        <v>682.81</v>
      </c>
      <c r="S73" s="18">
        <v>668.44</v>
      </c>
      <c r="T73" s="18">
        <v>646.88</v>
      </c>
      <c r="U73" s="18">
        <v>682.81</v>
      </c>
      <c r="V73" s="18">
        <v>654.05999999999995</v>
      </c>
      <c r="W73" s="4"/>
      <c r="X73" s="4"/>
    </row>
    <row r="74" spans="1:24" ht="13.2" x14ac:dyDescent="0.25">
      <c r="A74" s="15" t="s">
        <v>804</v>
      </c>
      <c r="B74" s="14" t="s">
        <v>323</v>
      </c>
      <c r="C74" s="16">
        <v>73700</v>
      </c>
      <c r="D74" s="14" t="s">
        <v>0</v>
      </c>
      <c r="E74" s="14"/>
      <c r="F74" s="14"/>
      <c r="G74" s="17"/>
      <c r="H74" s="14" t="s">
        <v>375</v>
      </c>
      <c r="I74" s="18">
        <v>718.75</v>
      </c>
      <c r="J74" s="18">
        <v>610.94000000000005</v>
      </c>
      <c r="K74" s="18">
        <v>610.94000000000005</v>
      </c>
      <c r="L74" s="18">
        <v>682.81</v>
      </c>
      <c r="M74" s="18">
        <v>610.94000000000005</v>
      </c>
      <c r="N74" s="18">
        <v>682.81</v>
      </c>
      <c r="O74" s="18">
        <v>639.69000000000005</v>
      </c>
      <c r="P74" s="18">
        <v>654.05999999999995</v>
      </c>
      <c r="Q74" s="18">
        <v>668.44</v>
      </c>
      <c r="R74" s="18">
        <v>682.81</v>
      </c>
      <c r="S74" s="18">
        <v>668.44</v>
      </c>
      <c r="T74" s="18">
        <v>646.88</v>
      </c>
      <c r="U74" s="18">
        <v>682.81</v>
      </c>
      <c r="V74" s="18">
        <v>654.05999999999995</v>
      </c>
      <c r="W74" s="4"/>
      <c r="X74" s="4"/>
    </row>
    <row r="75" spans="1:24" ht="13.2" x14ac:dyDescent="0.25">
      <c r="A75" s="15" t="s">
        <v>803</v>
      </c>
      <c r="B75" s="14" t="s">
        <v>323</v>
      </c>
      <c r="C75" s="16">
        <v>73700</v>
      </c>
      <c r="D75" s="14" t="s">
        <v>0</v>
      </c>
      <c r="E75" s="14"/>
      <c r="F75" s="14"/>
      <c r="G75" s="17"/>
      <c r="H75" s="14" t="s">
        <v>374</v>
      </c>
      <c r="I75" s="18">
        <v>718.75</v>
      </c>
      <c r="J75" s="18">
        <v>610.94000000000005</v>
      </c>
      <c r="K75" s="18">
        <v>610.94000000000005</v>
      </c>
      <c r="L75" s="18">
        <v>682.81</v>
      </c>
      <c r="M75" s="18">
        <v>610.94000000000005</v>
      </c>
      <c r="N75" s="18">
        <v>682.81</v>
      </c>
      <c r="O75" s="18">
        <v>639.69000000000005</v>
      </c>
      <c r="P75" s="18">
        <v>654.05999999999995</v>
      </c>
      <c r="Q75" s="18">
        <v>668.44</v>
      </c>
      <c r="R75" s="18">
        <v>682.81</v>
      </c>
      <c r="S75" s="18">
        <v>668.44</v>
      </c>
      <c r="T75" s="18">
        <v>646.88</v>
      </c>
      <c r="U75" s="18">
        <v>682.81</v>
      </c>
      <c r="V75" s="18">
        <v>654.05999999999995</v>
      </c>
      <c r="W75" s="4"/>
      <c r="X75" s="4"/>
    </row>
    <row r="76" spans="1:24" ht="13.2" x14ac:dyDescent="0.25">
      <c r="A76" s="15" t="s">
        <v>786</v>
      </c>
      <c r="B76" s="14" t="s">
        <v>323</v>
      </c>
      <c r="C76" s="16">
        <v>73200</v>
      </c>
      <c r="D76" s="14" t="s">
        <v>0</v>
      </c>
      <c r="E76" s="14"/>
      <c r="F76" s="14"/>
      <c r="G76" s="17"/>
      <c r="H76" s="14" t="s">
        <v>357</v>
      </c>
      <c r="I76" s="18">
        <v>718.75</v>
      </c>
      <c r="J76" s="18">
        <v>610.94000000000005</v>
      </c>
      <c r="K76" s="18">
        <v>610.94000000000005</v>
      </c>
      <c r="L76" s="18">
        <v>682.81</v>
      </c>
      <c r="M76" s="18">
        <v>610.94000000000005</v>
      </c>
      <c r="N76" s="18">
        <v>682.81</v>
      </c>
      <c r="O76" s="18">
        <v>639.69000000000005</v>
      </c>
      <c r="P76" s="18">
        <v>654.05999999999995</v>
      </c>
      <c r="Q76" s="18">
        <v>668.44</v>
      </c>
      <c r="R76" s="18">
        <v>682.81</v>
      </c>
      <c r="S76" s="18">
        <v>668.44</v>
      </c>
      <c r="T76" s="18">
        <v>646.88</v>
      </c>
      <c r="U76" s="18">
        <v>682.81</v>
      </c>
      <c r="V76" s="18">
        <v>654.05999999999995</v>
      </c>
      <c r="W76" s="4"/>
      <c r="X76" s="4"/>
    </row>
    <row r="77" spans="1:24" ht="13.2" x14ac:dyDescent="0.25">
      <c r="A77" s="15" t="s">
        <v>785</v>
      </c>
      <c r="B77" s="14" t="s">
        <v>323</v>
      </c>
      <c r="C77" s="16">
        <v>73200</v>
      </c>
      <c r="D77" s="14" t="s">
        <v>0</v>
      </c>
      <c r="E77" s="14"/>
      <c r="F77" s="14"/>
      <c r="G77" s="17"/>
      <c r="H77" s="14" t="s">
        <v>356</v>
      </c>
      <c r="I77" s="18">
        <v>718.75</v>
      </c>
      <c r="J77" s="18">
        <v>610.94000000000005</v>
      </c>
      <c r="K77" s="18">
        <v>610.94000000000005</v>
      </c>
      <c r="L77" s="18">
        <v>682.81</v>
      </c>
      <c r="M77" s="18">
        <v>610.94000000000005</v>
      </c>
      <c r="N77" s="18">
        <v>682.81</v>
      </c>
      <c r="O77" s="18">
        <v>639.69000000000005</v>
      </c>
      <c r="P77" s="18">
        <v>654.05999999999995</v>
      </c>
      <c r="Q77" s="18">
        <v>668.44</v>
      </c>
      <c r="R77" s="18">
        <v>682.81</v>
      </c>
      <c r="S77" s="18">
        <v>668.44</v>
      </c>
      <c r="T77" s="18">
        <v>646.88</v>
      </c>
      <c r="U77" s="18">
        <v>682.81</v>
      </c>
      <c r="V77" s="18">
        <v>654.05999999999995</v>
      </c>
      <c r="W77" s="4"/>
      <c r="X77" s="4"/>
    </row>
    <row r="78" spans="1:24" ht="13.2" x14ac:dyDescent="0.25">
      <c r="A78" s="15" t="s">
        <v>782</v>
      </c>
      <c r="B78" s="14" t="s">
        <v>323</v>
      </c>
      <c r="C78" s="16">
        <v>73200</v>
      </c>
      <c r="D78" s="14" t="s">
        <v>0</v>
      </c>
      <c r="E78" s="14"/>
      <c r="F78" s="14"/>
      <c r="G78" s="17"/>
      <c r="H78" s="14" t="s">
        <v>353</v>
      </c>
      <c r="I78" s="18">
        <v>718.75</v>
      </c>
      <c r="J78" s="18">
        <v>610.94000000000005</v>
      </c>
      <c r="K78" s="18">
        <v>610.94000000000005</v>
      </c>
      <c r="L78" s="18">
        <v>682.81</v>
      </c>
      <c r="M78" s="18">
        <v>610.94000000000005</v>
      </c>
      <c r="N78" s="18">
        <v>682.81</v>
      </c>
      <c r="O78" s="18">
        <v>639.69000000000005</v>
      </c>
      <c r="P78" s="18">
        <v>654.05999999999995</v>
      </c>
      <c r="Q78" s="18">
        <v>668.44</v>
      </c>
      <c r="R78" s="18">
        <v>682.81</v>
      </c>
      <c r="S78" s="18">
        <v>668.44</v>
      </c>
      <c r="T78" s="18">
        <v>646.88</v>
      </c>
      <c r="U78" s="18">
        <v>682.81</v>
      </c>
      <c r="V78" s="18">
        <v>654.05999999999995</v>
      </c>
      <c r="W78" s="4"/>
      <c r="X78" s="4"/>
    </row>
    <row r="79" spans="1:24" ht="13.2" x14ac:dyDescent="0.25">
      <c r="A79" s="15" t="s">
        <v>781</v>
      </c>
      <c r="B79" s="14" t="s">
        <v>323</v>
      </c>
      <c r="C79" s="16">
        <v>73200</v>
      </c>
      <c r="D79" s="14" t="s">
        <v>0</v>
      </c>
      <c r="E79" s="14"/>
      <c r="F79" s="14"/>
      <c r="G79" s="17"/>
      <c r="H79" s="14" t="s">
        <v>352</v>
      </c>
      <c r="I79" s="18">
        <v>718.75</v>
      </c>
      <c r="J79" s="18">
        <v>610.94000000000005</v>
      </c>
      <c r="K79" s="18">
        <v>610.94000000000005</v>
      </c>
      <c r="L79" s="18">
        <v>682.81</v>
      </c>
      <c r="M79" s="18">
        <v>610.94000000000005</v>
      </c>
      <c r="N79" s="18">
        <v>682.81</v>
      </c>
      <c r="O79" s="18">
        <v>639.69000000000005</v>
      </c>
      <c r="P79" s="18">
        <v>654.05999999999995</v>
      </c>
      <c r="Q79" s="18">
        <v>668.44</v>
      </c>
      <c r="R79" s="18">
        <v>682.81</v>
      </c>
      <c r="S79" s="18">
        <v>668.44</v>
      </c>
      <c r="T79" s="18">
        <v>646.88</v>
      </c>
      <c r="U79" s="18">
        <v>682.81</v>
      </c>
      <c r="V79" s="18">
        <v>654.05999999999995</v>
      </c>
      <c r="W79" s="4"/>
      <c r="X79" s="4"/>
    </row>
    <row r="80" spans="1:24" ht="13.2" x14ac:dyDescent="0.25">
      <c r="A80" s="15" t="s">
        <v>794</v>
      </c>
      <c r="B80" s="14" t="s">
        <v>323</v>
      </c>
      <c r="C80" s="16">
        <v>73700</v>
      </c>
      <c r="D80" s="14" t="s">
        <v>0</v>
      </c>
      <c r="E80" s="14"/>
      <c r="F80" s="14"/>
      <c r="G80" s="17"/>
      <c r="H80" s="14" t="s">
        <v>365</v>
      </c>
      <c r="I80" s="18">
        <v>718.75</v>
      </c>
      <c r="J80" s="18">
        <v>610.94000000000005</v>
      </c>
      <c r="K80" s="18">
        <v>610.94000000000005</v>
      </c>
      <c r="L80" s="18">
        <v>682.81</v>
      </c>
      <c r="M80" s="18">
        <v>610.94000000000005</v>
      </c>
      <c r="N80" s="18">
        <v>682.81</v>
      </c>
      <c r="O80" s="18">
        <v>639.69000000000005</v>
      </c>
      <c r="P80" s="18">
        <v>654.05999999999995</v>
      </c>
      <c r="Q80" s="18">
        <v>668.44</v>
      </c>
      <c r="R80" s="18">
        <v>682.81</v>
      </c>
      <c r="S80" s="18">
        <v>668.44</v>
      </c>
      <c r="T80" s="18">
        <v>646.88</v>
      </c>
      <c r="U80" s="18">
        <v>682.81</v>
      </c>
      <c r="V80" s="18">
        <v>654.05999999999995</v>
      </c>
      <c r="W80" s="4"/>
      <c r="X80" s="4"/>
    </row>
    <row r="81" spans="1:24" ht="13.2" x14ac:dyDescent="0.25">
      <c r="A81" s="15" t="s">
        <v>793</v>
      </c>
      <c r="B81" s="14" t="s">
        <v>323</v>
      </c>
      <c r="C81" s="16">
        <v>73700</v>
      </c>
      <c r="D81" s="14" t="s">
        <v>0</v>
      </c>
      <c r="E81" s="14"/>
      <c r="F81" s="14"/>
      <c r="G81" s="17"/>
      <c r="H81" s="14" t="s">
        <v>364</v>
      </c>
      <c r="I81" s="18">
        <v>718.75</v>
      </c>
      <c r="J81" s="18">
        <v>610.94000000000005</v>
      </c>
      <c r="K81" s="18">
        <v>610.94000000000005</v>
      </c>
      <c r="L81" s="18">
        <v>682.81</v>
      </c>
      <c r="M81" s="18">
        <v>610.94000000000005</v>
      </c>
      <c r="N81" s="18">
        <v>682.81</v>
      </c>
      <c r="O81" s="18">
        <v>639.69000000000005</v>
      </c>
      <c r="P81" s="18">
        <v>654.05999999999995</v>
      </c>
      <c r="Q81" s="18">
        <v>668.44</v>
      </c>
      <c r="R81" s="18">
        <v>682.81</v>
      </c>
      <c r="S81" s="18">
        <v>668.44</v>
      </c>
      <c r="T81" s="18">
        <v>646.88</v>
      </c>
      <c r="U81" s="18">
        <v>682.81</v>
      </c>
      <c r="V81" s="18">
        <v>654.05999999999995</v>
      </c>
      <c r="W81" s="4"/>
      <c r="X81" s="4"/>
    </row>
    <row r="82" spans="1:24" ht="13.2" x14ac:dyDescent="0.25">
      <c r="A82" s="15" t="s">
        <v>790</v>
      </c>
      <c r="B82" s="14" t="s">
        <v>323</v>
      </c>
      <c r="C82" s="16">
        <v>73200</v>
      </c>
      <c r="D82" s="14" t="s">
        <v>0</v>
      </c>
      <c r="E82" s="14"/>
      <c r="F82" s="14"/>
      <c r="G82" s="17"/>
      <c r="H82" s="14" t="s">
        <v>361</v>
      </c>
      <c r="I82" s="18">
        <v>718.75</v>
      </c>
      <c r="J82" s="18">
        <v>610.94000000000005</v>
      </c>
      <c r="K82" s="18">
        <v>610.94000000000005</v>
      </c>
      <c r="L82" s="18">
        <v>682.81</v>
      </c>
      <c r="M82" s="18">
        <v>610.94000000000005</v>
      </c>
      <c r="N82" s="18">
        <v>682.81</v>
      </c>
      <c r="O82" s="18">
        <v>639.69000000000005</v>
      </c>
      <c r="P82" s="18">
        <v>654.05999999999995</v>
      </c>
      <c r="Q82" s="18">
        <v>668.44</v>
      </c>
      <c r="R82" s="18">
        <v>682.81</v>
      </c>
      <c r="S82" s="18">
        <v>668.44</v>
      </c>
      <c r="T82" s="18">
        <v>646.88</v>
      </c>
      <c r="U82" s="18">
        <v>682.81</v>
      </c>
      <c r="V82" s="18">
        <v>654.05999999999995</v>
      </c>
      <c r="W82" s="4"/>
      <c r="X82" s="4"/>
    </row>
    <row r="83" spans="1:24" ht="13.2" x14ac:dyDescent="0.25">
      <c r="A83" s="15" t="s">
        <v>798</v>
      </c>
      <c r="B83" s="14" t="s">
        <v>323</v>
      </c>
      <c r="C83" s="16">
        <v>73700</v>
      </c>
      <c r="D83" s="14" t="s">
        <v>0</v>
      </c>
      <c r="E83" s="14"/>
      <c r="F83" s="14"/>
      <c r="G83" s="17"/>
      <c r="H83" s="14" t="s">
        <v>369</v>
      </c>
      <c r="I83" s="18">
        <v>718.75</v>
      </c>
      <c r="J83" s="18">
        <v>610.94000000000005</v>
      </c>
      <c r="K83" s="18">
        <v>610.94000000000005</v>
      </c>
      <c r="L83" s="18">
        <v>682.81</v>
      </c>
      <c r="M83" s="18">
        <v>610.94000000000005</v>
      </c>
      <c r="N83" s="18">
        <v>682.81</v>
      </c>
      <c r="O83" s="18">
        <v>639.69000000000005</v>
      </c>
      <c r="P83" s="18">
        <v>654.05999999999995</v>
      </c>
      <c r="Q83" s="18">
        <v>668.44</v>
      </c>
      <c r="R83" s="18">
        <v>682.81</v>
      </c>
      <c r="S83" s="18">
        <v>668.44</v>
      </c>
      <c r="T83" s="18">
        <v>646.88</v>
      </c>
      <c r="U83" s="18">
        <v>682.81</v>
      </c>
      <c r="V83" s="18">
        <v>654.05999999999995</v>
      </c>
      <c r="W83" s="4"/>
      <c r="X83" s="4"/>
    </row>
    <row r="84" spans="1:24" ht="13.2" x14ac:dyDescent="0.25">
      <c r="A84" s="15" t="s">
        <v>797</v>
      </c>
      <c r="B84" s="14" t="s">
        <v>323</v>
      </c>
      <c r="C84" s="16">
        <v>73700</v>
      </c>
      <c r="D84" s="14" t="s">
        <v>0</v>
      </c>
      <c r="E84" s="14"/>
      <c r="F84" s="14"/>
      <c r="G84" s="17"/>
      <c r="H84" s="14" t="s">
        <v>368</v>
      </c>
      <c r="I84" s="18">
        <v>718.75</v>
      </c>
      <c r="J84" s="18">
        <v>610.94000000000005</v>
      </c>
      <c r="K84" s="18">
        <v>610.94000000000005</v>
      </c>
      <c r="L84" s="18">
        <v>682.81</v>
      </c>
      <c r="M84" s="18">
        <v>610.94000000000005</v>
      </c>
      <c r="N84" s="18">
        <v>682.81</v>
      </c>
      <c r="O84" s="18">
        <v>639.69000000000005</v>
      </c>
      <c r="P84" s="18">
        <v>654.05999999999995</v>
      </c>
      <c r="Q84" s="18">
        <v>668.44</v>
      </c>
      <c r="R84" s="18">
        <v>682.81</v>
      </c>
      <c r="S84" s="18">
        <v>668.44</v>
      </c>
      <c r="T84" s="18">
        <v>646.88</v>
      </c>
      <c r="U84" s="18">
        <v>682.81</v>
      </c>
      <c r="V84" s="18">
        <v>654.05999999999995</v>
      </c>
      <c r="W84" s="4"/>
      <c r="X84" s="4"/>
    </row>
    <row r="85" spans="1:24" ht="13.2" x14ac:dyDescent="0.25">
      <c r="A85" s="15" t="s">
        <v>772</v>
      </c>
      <c r="B85" s="14" t="s">
        <v>323</v>
      </c>
      <c r="C85" s="16">
        <v>73702</v>
      </c>
      <c r="D85" s="14" t="s">
        <v>0</v>
      </c>
      <c r="E85" s="14"/>
      <c r="F85" s="14"/>
      <c r="G85" s="17"/>
      <c r="H85" s="14" t="s">
        <v>343</v>
      </c>
      <c r="I85" s="18">
        <v>1164.25</v>
      </c>
      <c r="J85" s="18">
        <v>989.61</v>
      </c>
      <c r="K85" s="18">
        <v>989.61</v>
      </c>
      <c r="L85" s="18">
        <v>1106.04</v>
      </c>
      <c r="M85" s="18">
        <v>989.61</v>
      </c>
      <c r="N85" s="18">
        <v>1106.04</v>
      </c>
      <c r="O85" s="18">
        <v>1036.18</v>
      </c>
      <c r="P85" s="18">
        <v>1059.47</v>
      </c>
      <c r="Q85" s="18">
        <v>1082.75</v>
      </c>
      <c r="R85" s="18">
        <v>1106.04</v>
      </c>
      <c r="S85" s="18">
        <v>1082.75</v>
      </c>
      <c r="T85" s="18">
        <v>1047.83</v>
      </c>
      <c r="U85" s="18">
        <v>1106.04</v>
      </c>
      <c r="V85" s="18">
        <v>1059.47</v>
      </c>
      <c r="W85" s="4"/>
      <c r="X85" s="4"/>
    </row>
    <row r="86" spans="1:24" ht="13.2" x14ac:dyDescent="0.25">
      <c r="A86" s="15" t="s">
        <v>771</v>
      </c>
      <c r="B86" s="14" t="s">
        <v>323</v>
      </c>
      <c r="C86" s="16">
        <v>73701</v>
      </c>
      <c r="D86" s="14" t="s">
        <v>0</v>
      </c>
      <c r="E86" s="14"/>
      <c r="F86" s="14"/>
      <c r="G86" s="17"/>
      <c r="H86" s="14" t="s">
        <v>342</v>
      </c>
      <c r="I86" s="18">
        <v>1062.75</v>
      </c>
      <c r="J86" s="18">
        <v>903.34</v>
      </c>
      <c r="K86" s="18">
        <v>903.34</v>
      </c>
      <c r="L86" s="18">
        <v>1009.61</v>
      </c>
      <c r="M86" s="18">
        <v>903.34</v>
      </c>
      <c r="N86" s="18">
        <v>1009.61</v>
      </c>
      <c r="O86" s="18">
        <v>945.85</v>
      </c>
      <c r="P86" s="18">
        <v>967.1</v>
      </c>
      <c r="Q86" s="18">
        <v>988.36</v>
      </c>
      <c r="R86" s="18">
        <v>1009.61</v>
      </c>
      <c r="S86" s="18">
        <v>988.36</v>
      </c>
      <c r="T86" s="18">
        <v>956.48</v>
      </c>
      <c r="U86" s="18">
        <v>1009.61</v>
      </c>
      <c r="V86" s="18">
        <v>967.1</v>
      </c>
      <c r="W86" s="4"/>
      <c r="X86" s="4"/>
    </row>
    <row r="87" spans="1:24" ht="13.2" x14ac:dyDescent="0.25">
      <c r="A87" s="15" t="s">
        <v>770</v>
      </c>
      <c r="B87" s="14" t="s">
        <v>323</v>
      </c>
      <c r="C87" s="16">
        <v>73700</v>
      </c>
      <c r="D87" s="14" t="s">
        <v>0</v>
      </c>
      <c r="E87" s="14"/>
      <c r="F87" s="14"/>
      <c r="G87" s="17"/>
      <c r="H87" s="14" t="s">
        <v>341</v>
      </c>
      <c r="I87" s="18">
        <v>718.75</v>
      </c>
      <c r="J87" s="18">
        <v>610.94000000000005</v>
      </c>
      <c r="K87" s="18">
        <v>610.94000000000005</v>
      </c>
      <c r="L87" s="18">
        <v>682.81</v>
      </c>
      <c r="M87" s="18">
        <v>610.94000000000005</v>
      </c>
      <c r="N87" s="18">
        <v>682.81</v>
      </c>
      <c r="O87" s="18">
        <v>639.69000000000005</v>
      </c>
      <c r="P87" s="18">
        <v>654.05999999999995</v>
      </c>
      <c r="Q87" s="18">
        <v>668.44</v>
      </c>
      <c r="R87" s="18">
        <v>682.81</v>
      </c>
      <c r="S87" s="18">
        <v>668.44</v>
      </c>
      <c r="T87" s="18">
        <v>646.88</v>
      </c>
      <c r="U87" s="18">
        <v>682.81</v>
      </c>
      <c r="V87" s="18">
        <v>654.05999999999995</v>
      </c>
      <c r="W87" s="4"/>
      <c r="X87" s="4"/>
    </row>
    <row r="88" spans="1:24" ht="13.2" x14ac:dyDescent="0.25">
      <c r="A88" s="15" t="s">
        <v>763</v>
      </c>
      <c r="B88" s="14" t="s">
        <v>323</v>
      </c>
      <c r="C88" s="16">
        <v>72133</v>
      </c>
      <c r="D88" s="14" t="s">
        <v>0</v>
      </c>
      <c r="E88" s="14"/>
      <c r="F88" s="14"/>
      <c r="G88" s="17"/>
      <c r="H88" s="14" t="s">
        <v>334</v>
      </c>
      <c r="I88" s="18">
        <v>1187.25</v>
      </c>
      <c r="J88" s="18">
        <v>1009.16</v>
      </c>
      <c r="K88" s="18">
        <v>1009.16</v>
      </c>
      <c r="L88" s="18">
        <v>1127.8900000000001</v>
      </c>
      <c r="M88" s="18">
        <v>1009.16</v>
      </c>
      <c r="N88" s="18">
        <v>1127.8900000000001</v>
      </c>
      <c r="O88" s="18">
        <v>1056.6500000000001</v>
      </c>
      <c r="P88" s="18">
        <v>1080.4000000000001</v>
      </c>
      <c r="Q88" s="18">
        <v>1104.1400000000001</v>
      </c>
      <c r="R88" s="18">
        <v>1127.8900000000001</v>
      </c>
      <c r="S88" s="18">
        <v>1104.1400000000001</v>
      </c>
      <c r="T88" s="18">
        <v>1068.53</v>
      </c>
      <c r="U88" s="18">
        <v>1127.8900000000001</v>
      </c>
      <c r="V88" s="18">
        <v>1080.4000000000001</v>
      </c>
      <c r="W88" s="4"/>
      <c r="X88" s="4"/>
    </row>
    <row r="89" spans="1:24" ht="13.2" x14ac:dyDescent="0.25">
      <c r="A89" s="15" t="s">
        <v>762</v>
      </c>
      <c r="B89" s="14" t="s">
        <v>323</v>
      </c>
      <c r="C89" s="16">
        <v>72132</v>
      </c>
      <c r="D89" s="14" t="s">
        <v>0</v>
      </c>
      <c r="E89" s="14"/>
      <c r="F89" s="14"/>
      <c r="G89" s="17"/>
      <c r="H89" s="14" t="s">
        <v>333</v>
      </c>
      <c r="I89" s="18">
        <v>1080.5</v>
      </c>
      <c r="J89" s="18">
        <v>918.43</v>
      </c>
      <c r="K89" s="18">
        <v>918.43</v>
      </c>
      <c r="L89" s="18">
        <v>1026.48</v>
      </c>
      <c r="M89" s="18">
        <v>918.43</v>
      </c>
      <c r="N89" s="18">
        <v>1026.48</v>
      </c>
      <c r="O89" s="18">
        <v>961.65</v>
      </c>
      <c r="P89" s="18">
        <v>983.26</v>
      </c>
      <c r="Q89" s="18">
        <v>1004.87</v>
      </c>
      <c r="R89" s="18">
        <v>1026.48</v>
      </c>
      <c r="S89" s="18">
        <v>1004.87</v>
      </c>
      <c r="T89" s="18">
        <v>972.45</v>
      </c>
      <c r="U89" s="18">
        <v>1026.48</v>
      </c>
      <c r="V89" s="18">
        <v>983.26</v>
      </c>
      <c r="W89" s="4"/>
      <c r="X89" s="4"/>
    </row>
    <row r="90" spans="1:24" ht="13.2" x14ac:dyDescent="0.25">
      <c r="A90" s="15" t="s">
        <v>761</v>
      </c>
      <c r="B90" s="14" t="s">
        <v>323</v>
      </c>
      <c r="C90" s="16">
        <v>72131</v>
      </c>
      <c r="D90" s="14" t="s">
        <v>0</v>
      </c>
      <c r="E90" s="14"/>
      <c r="F90" s="14"/>
      <c r="G90" s="17"/>
      <c r="H90" s="14" t="s">
        <v>332</v>
      </c>
      <c r="I90" s="18">
        <v>718.75</v>
      </c>
      <c r="J90" s="18">
        <v>610.94000000000005</v>
      </c>
      <c r="K90" s="18">
        <v>610.94000000000005</v>
      </c>
      <c r="L90" s="18">
        <v>682.81</v>
      </c>
      <c r="M90" s="18">
        <v>610.94000000000005</v>
      </c>
      <c r="N90" s="18">
        <v>682.81</v>
      </c>
      <c r="O90" s="18">
        <v>639.69000000000005</v>
      </c>
      <c r="P90" s="18">
        <v>654.05999999999995</v>
      </c>
      <c r="Q90" s="18">
        <v>668.44</v>
      </c>
      <c r="R90" s="18">
        <v>682.81</v>
      </c>
      <c r="S90" s="18">
        <v>668.44</v>
      </c>
      <c r="T90" s="18">
        <v>646.88</v>
      </c>
      <c r="U90" s="18">
        <v>682.81</v>
      </c>
      <c r="V90" s="18">
        <v>654.05999999999995</v>
      </c>
      <c r="W90" s="4"/>
      <c r="X90" s="4"/>
    </row>
    <row r="91" spans="1:24" ht="13.2" x14ac:dyDescent="0.25">
      <c r="A91" s="15" t="s">
        <v>748</v>
      </c>
      <c r="B91" s="14" t="s">
        <v>310</v>
      </c>
      <c r="C91" s="16">
        <v>70488</v>
      </c>
      <c r="D91" s="14" t="s">
        <v>0</v>
      </c>
      <c r="E91" s="14"/>
      <c r="F91" s="14"/>
      <c r="G91" s="17"/>
      <c r="H91" s="14" t="s">
        <v>318</v>
      </c>
      <c r="I91" s="18">
        <v>971.25</v>
      </c>
      <c r="J91" s="18">
        <v>825.56</v>
      </c>
      <c r="K91" s="18">
        <v>825.56</v>
      </c>
      <c r="L91" s="18">
        <v>922.69</v>
      </c>
      <c r="M91" s="18">
        <v>825.56</v>
      </c>
      <c r="N91" s="18">
        <v>922.69</v>
      </c>
      <c r="O91" s="18">
        <v>864.41</v>
      </c>
      <c r="P91" s="18">
        <v>883.84</v>
      </c>
      <c r="Q91" s="18">
        <v>903.26</v>
      </c>
      <c r="R91" s="18">
        <v>922.69</v>
      </c>
      <c r="S91" s="18">
        <v>903.26</v>
      </c>
      <c r="T91" s="18">
        <v>874.13</v>
      </c>
      <c r="U91" s="18">
        <v>922.69</v>
      </c>
      <c r="V91" s="18">
        <v>883.84</v>
      </c>
      <c r="W91" s="4"/>
      <c r="X91" s="4"/>
    </row>
    <row r="92" spans="1:24" ht="13.2" x14ac:dyDescent="0.25">
      <c r="A92" s="15" t="s">
        <v>747</v>
      </c>
      <c r="B92" s="14" t="s">
        <v>310</v>
      </c>
      <c r="C92" s="16">
        <v>70487</v>
      </c>
      <c r="D92" s="14" t="s">
        <v>0</v>
      </c>
      <c r="E92" s="14"/>
      <c r="F92" s="14"/>
      <c r="G92" s="17"/>
      <c r="H92" s="14" t="s">
        <v>317</v>
      </c>
      <c r="I92" s="18">
        <v>1019.75</v>
      </c>
      <c r="J92" s="18">
        <v>866.79</v>
      </c>
      <c r="K92" s="18">
        <v>866.79</v>
      </c>
      <c r="L92" s="18">
        <v>968.76</v>
      </c>
      <c r="M92" s="18">
        <v>866.79</v>
      </c>
      <c r="N92" s="18">
        <v>968.76</v>
      </c>
      <c r="O92" s="18">
        <v>907.58</v>
      </c>
      <c r="P92" s="18">
        <v>927.97</v>
      </c>
      <c r="Q92" s="18">
        <v>948.37</v>
      </c>
      <c r="R92" s="18">
        <v>968.76</v>
      </c>
      <c r="S92" s="18">
        <v>948.37</v>
      </c>
      <c r="T92" s="18">
        <v>917.78</v>
      </c>
      <c r="U92" s="18">
        <v>968.76</v>
      </c>
      <c r="V92" s="18">
        <v>927.97</v>
      </c>
      <c r="W92" s="4"/>
      <c r="X92" s="4"/>
    </row>
    <row r="93" spans="1:24" ht="13.2" x14ac:dyDescent="0.25">
      <c r="A93" s="15" t="s">
        <v>746</v>
      </c>
      <c r="B93" s="14" t="s">
        <v>310</v>
      </c>
      <c r="C93" s="16">
        <v>70486</v>
      </c>
      <c r="D93" s="14" t="s">
        <v>0</v>
      </c>
      <c r="E93" s="14"/>
      <c r="F93" s="14"/>
      <c r="G93" s="17"/>
      <c r="H93" s="14" t="s">
        <v>316</v>
      </c>
      <c r="I93" s="18">
        <v>670.5</v>
      </c>
      <c r="J93" s="18">
        <v>569.92999999999995</v>
      </c>
      <c r="K93" s="18">
        <v>569.92999999999995</v>
      </c>
      <c r="L93" s="18">
        <v>636.98</v>
      </c>
      <c r="M93" s="18">
        <v>569.92999999999995</v>
      </c>
      <c r="N93" s="18">
        <v>636.98</v>
      </c>
      <c r="O93" s="18">
        <v>596.75</v>
      </c>
      <c r="P93" s="18">
        <v>610.16</v>
      </c>
      <c r="Q93" s="18">
        <v>623.57000000000005</v>
      </c>
      <c r="R93" s="18">
        <v>636.98</v>
      </c>
      <c r="S93" s="18">
        <v>623.57000000000005</v>
      </c>
      <c r="T93" s="18">
        <v>603.45000000000005</v>
      </c>
      <c r="U93" s="18">
        <v>636.98</v>
      </c>
      <c r="V93" s="18">
        <v>610.16</v>
      </c>
      <c r="W93" s="4"/>
      <c r="X93" s="4"/>
    </row>
    <row r="94" spans="1:24" ht="13.2" x14ac:dyDescent="0.25">
      <c r="A94" s="15" t="s">
        <v>745</v>
      </c>
      <c r="B94" s="14" t="s">
        <v>310</v>
      </c>
      <c r="C94" s="16">
        <v>70482</v>
      </c>
      <c r="D94" s="14" t="s">
        <v>0</v>
      </c>
      <c r="E94" s="14"/>
      <c r="F94" s="14"/>
      <c r="G94" s="17"/>
      <c r="H94" s="14" t="s">
        <v>315</v>
      </c>
      <c r="I94" s="18">
        <v>1096</v>
      </c>
      <c r="J94" s="18">
        <v>931.6</v>
      </c>
      <c r="K94" s="18">
        <v>931.6</v>
      </c>
      <c r="L94" s="18">
        <v>1041.2</v>
      </c>
      <c r="M94" s="18">
        <v>931.6</v>
      </c>
      <c r="N94" s="18">
        <v>1041.2</v>
      </c>
      <c r="O94" s="18">
        <v>975.44</v>
      </c>
      <c r="P94" s="18">
        <v>997.36</v>
      </c>
      <c r="Q94" s="18">
        <v>1019.28</v>
      </c>
      <c r="R94" s="18">
        <v>1041.2</v>
      </c>
      <c r="S94" s="18">
        <v>1019.28</v>
      </c>
      <c r="T94" s="18">
        <v>986.4</v>
      </c>
      <c r="U94" s="18">
        <v>1041.2</v>
      </c>
      <c r="V94" s="18">
        <v>997.36</v>
      </c>
      <c r="W94" s="4"/>
      <c r="X94" s="4"/>
    </row>
    <row r="95" spans="1:24" ht="13.2" x14ac:dyDescent="0.25">
      <c r="A95" s="15" t="s">
        <v>744</v>
      </c>
      <c r="B95" s="14" t="s">
        <v>310</v>
      </c>
      <c r="C95" s="16">
        <v>70481</v>
      </c>
      <c r="D95" s="14" t="s">
        <v>0</v>
      </c>
      <c r="E95" s="14"/>
      <c r="F95" s="14"/>
      <c r="G95" s="17"/>
      <c r="H95" s="14" t="s">
        <v>314</v>
      </c>
      <c r="I95" s="18">
        <v>1189.75</v>
      </c>
      <c r="J95" s="18">
        <v>1011.29</v>
      </c>
      <c r="K95" s="18">
        <v>1011.29</v>
      </c>
      <c r="L95" s="18">
        <v>1130.26</v>
      </c>
      <c r="M95" s="18">
        <v>1011.29</v>
      </c>
      <c r="N95" s="18">
        <v>1130.26</v>
      </c>
      <c r="O95" s="18">
        <v>1058.8800000000001</v>
      </c>
      <c r="P95" s="18">
        <v>1082.67</v>
      </c>
      <c r="Q95" s="18">
        <v>1106.47</v>
      </c>
      <c r="R95" s="18">
        <v>1130.26</v>
      </c>
      <c r="S95" s="18">
        <v>1106.47</v>
      </c>
      <c r="T95" s="18">
        <v>1070.78</v>
      </c>
      <c r="U95" s="18">
        <v>1130.26</v>
      </c>
      <c r="V95" s="18">
        <v>1082.67</v>
      </c>
      <c r="W95" s="4"/>
      <c r="X95" s="4"/>
    </row>
    <row r="96" spans="1:24" ht="13.2" x14ac:dyDescent="0.25">
      <c r="A96" s="15" t="s">
        <v>743</v>
      </c>
      <c r="B96" s="14" t="s">
        <v>310</v>
      </c>
      <c r="C96" s="16">
        <v>70480</v>
      </c>
      <c r="D96" s="14" t="s">
        <v>0</v>
      </c>
      <c r="E96" s="14"/>
      <c r="F96" s="14"/>
      <c r="G96" s="17"/>
      <c r="H96" s="14" t="s">
        <v>313</v>
      </c>
      <c r="I96" s="18">
        <v>718.75</v>
      </c>
      <c r="J96" s="18">
        <v>610.94000000000005</v>
      </c>
      <c r="K96" s="18">
        <v>610.94000000000005</v>
      </c>
      <c r="L96" s="18">
        <v>682.81</v>
      </c>
      <c r="M96" s="18">
        <v>610.94000000000005</v>
      </c>
      <c r="N96" s="18">
        <v>682.81</v>
      </c>
      <c r="O96" s="18">
        <v>639.69000000000005</v>
      </c>
      <c r="P96" s="18">
        <v>654.05999999999995</v>
      </c>
      <c r="Q96" s="18">
        <v>668.44</v>
      </c>
      <c r="R96" s="18">
        <v>682.81</v>
      </c>
      <c r="S96" s="18">
        <v>668.44</v>
      </c>
      <c r="T96" s="18">
        <v>646.88</v>
      </c>
      <c r="U96" s="18">
        <v>682.81</v>
      </c>
      <c r="V96" s="18">
        <v>654.05999999999995</v>
      </c>
      <c r="W96" s="4"/>
      <c r="X96" s="4"/>
    </row>
    <row r="97" spans="1:24" ht="13.2" x14ac:dyDescent="0.25">
      <c r="A97" s="15" t="s">
        <v>766</v>
      </c>
      <c r="B97" s="14" t="s">
        <v>323</v>
      </c>
      <c r="C97" s="16">
        <v>72194</v>
      </c>
      <c r="D97" s="14" t="s">
        <v>0</v>
      </c>
      <c r="E97" s="14"/>
      <c r="F97" s="14"/>
      <c r="G97" s="17"/>
      <c r="H97" s="14" t="s">
        <v>337</v>
      </c>
      <c r="I97" s="18">
        <v>1145.5</v>
      </c>
      <c r="J97" s="18">
        <v>973.68</v>
      </c>
      <c r="K97" s="18">
        <v>973.68</v>
      </c>
      <c r="L97" s="18">
        <v>1088.23</v>
      </c>
      <c r="M97" s="18">
        <v>973.68</v>
      </c>
      <c r="N97" s="18">
        <v>1088.23</v>
      </c>
      <c r="O97" s="18">
        <v>1019.5</v>
      </c>
      <c r="P97" s="18">
        <v>1042.4100000000001</v>
      </c>
      <c r="Q97" s="18">
        <v>1065.32</v>
      </c>
      <c r="R97" s="18">
        <v>1088.23</v>
      </c>
      <c r="S97" s="18">
        <v>1065.32</v>
      </c>
      <c r="T97" s="18">
        <v>1030.95</v>
      </c>
      <c r="U97" s="18">
        <v>1088.23</v>
      </c>
      <c r="V97" s="18">
        <v>1042.4100000000001</v>
      </c>
      <c r="W97" s="4"/>
      <c r="X97" s="4"/>
    </row>
    <row r="98" spans="1:24" ht="13.2" x14ac:dyDescent="0.25">
      <c r="A98" s="15" t="s">
        <v>765</v>
      </c>
      <c r="B98" s="14" t="s">
        <v>323</v>
      </c>
      <c r="C98" s="16">
        <v>72193</v>
      </c>
      <c r="D98" s="14" t="s">
        <v>0</v>
      </c>
      <c r="E98" s="14"/>
      <c r="F98" s="14"/>
      <c r="G98" s="17"/>
      <c r="H98" s="14" t="s">
        <v>336</v>
      </c>
      <c r="I98" s="18">
        <v>1062.75</v>
      </c>
      <c r="J98" s="18">
        <v>903.34</v>
      </c>
      <c r="K98" s="18">
        <v>903.34</v>
      </c>
      <c r="L98" s="18">
        <v>1009.61</v>
      </c>
      <c r="M98" s="18">
        <v>903.34</v>
      </c>
      <c r="N98" s="18">
        <v>1009.61</v>
      </c>
      <c r="O98" s="18">
        <v>945.85</v>
      </c>
      <c r="P98" s="18">
        <v>967.1</v>
      </c>
      <c r="Q98" s="18">
        <v>988.36</v>
      </c>
      <c r="R98" s="18">
        <v>1009.61</v>
      </c>
      <c r="S98" s="18">
        <v>988.36</v>
      </c>
      <c r="T98" s="18">
        <v>956.48</v>
      </c>
      <c r="U98" s="18">
        <v>1009.61</v>
      </c>
      <c r="V98" s="18">
        <v>967.1</v>
      </c>
      <c r="W98" s="4"/>
      <c r="X98" s="4"/>
    </row>
    <row r="99" spans="1:24" ht="13.2" x14ac:dyDescent="0.25">
      <c r="A99" s="15" t="s">
        <v>764</v>
      </c>
      <c r="B99" s="14" t="s">
        <v>323</v>
      </c>
      <c r="C99" s="16">
        <v>72192</v>
      </c>
      <c r="D99" s="14" t="s">
        <v>0</v>
      </c>
      <c r="E99" s="14"/>
      <c r="F99" s="14"/>
      <c r="G99" s="17"/>
      <c r="H99" s="14" t="s">
        <v>335</v>
      </c>
      <c r="I99" s="18">
        <v>674.75</v>
      </c>
      <c r="J99" s="18">
        <v>573.54</v>
      </c>
      <c r="K99" s="18">
        <v>573.54</v>
      </c>
      <c r="L99" s="18">
        <v>641.01</v>
      </c>
      <c r="M99" s="18">
        <v>573.54</v>
      </c>
      <c r="N99" s="18">
        <v>641.01</v>
      </c>
      <c r="O99" s="18">
        <v>600.53</v>
      </c>
      <c r="P99" s="18">
        <v>614.02</v>
      </c>
      <c r="Q99" s="18">
        <v>627.52</v>
      </c>
      <c r="R99" s="18">
        <v>641.01</v>
      </c>
      <c r="S99" s="18">
        <v>627.52</v>
      </c>
      <c r="T99" s="18">
        <v>607.28</v>
      </c>
      <c r="U99" s="18">
        <v>641.01</v>
      </c>
      <c r="V99" s="18">
        <v>614.02</v>
      </c>
      <c r="W99" s="4"/>
      <c r="X99" s="4"/>
    </row>
    <row r="100" spans="1:24" ht="13.2" x14ac:dyDescent="0.25">
      <c r="A100" s="15" t="s">
        <v>778</v>
      </c>
      <c r="B100" s="14" t="s">
        <v>323</v>
      </c>
      <c r="C100" s="16">
        <v>74175</v>
      </c>
      <c r="D100" s="14" t="s">
        <v>0</v>
      </c>
      <c r="E100" s="14"/>
      <c r="F100" s="14"/>
      <c r="G100" s="17"/>
      <c r="H100" s="14" t="s">
        <v>349</v>
      </c>
      <c r="I100" s="18">
        <v>1186.25</v>
      </c>
      <c r="J100" s="18">
        <v>1008.31</v>
      </c>
      <c r="K100" s="18">
        <v>1008.31</v>
      </c>
      <c r="L100" s="18">
        <v>1126.94</v>
      </c>
      <c r="M100" s="18">
        <v>1008.31</v>
      </c>
      <c r="N100" s="18">
        <v>1126.94</v>
      </c>
      <c r="O100" s="18">
        <v>1055.76</v>
      </c>
      <c r="P100" s="18">
        <v>1079.49</v>
      </c>
      <c r="Q100" s="18">
        <v>1103.21</v>
      </c>
      <c r="R100" s="18">
        <v>1126.94</v>
      </c>
      <c r="S100" s="18">
        <v>1103.21</v>
      </c>
      <c r="T100" s="18">
        <v>1067.6300000000001</v>
      </c>
      <c r="U100" s="18">
        <v>1126.94</v>
      </c>
      <c r="V100" s="18">
        <v>1079.49</v>
      </c>
      <c r="W100" s="4"/>
      <c r="X100" s="4"/>
    </row>
    <row r="101" spans="1:24" ht="13.2" x14ac:dyDescent="0.25">
      <c r="A101" s="15" t="s">
        <v>792</v>
      </c>
      <c r="B101" s="14" t="s">
        <v>323</v>
      </c>
      <c r="C101" s="16">
        <v>73200</v>
      </c>
      <c r="D101" s="14" t="s">
        <v>0</v>
      </c>
      <c r="E101" s="14"/>
      <c r="F101" s="14"/>
      <c r="G101" s="17"/>
      <c r="H101" s="14" t="s">
        <v>363</v>
      </c>
      <c r="I101" s="18">
        <v>718.75</v>
      </c>
      <c r="J101" s="18">
        <v>610.94000000000005</v>
      </c>
      <c r="K101" s="18">
        <v>610.94000000000005</v>
      </c>
      <c r="L101" s="18">
        <v>682.81</v>
      </c>
      <c r="M101" s="18">
        <v>610.94000000000005</v>
      </c>
      <c r="N101" s="18">
        <v>682.81</v>
      </c>
      <c r="O101" s="18">
        <v>639.69000000000005</v>
      </c>
      <c r="P101" s="18">
        <v>654.05999999999995</v>
      </c>
      <c r="Q101" s="18">
        <v>668.44</v>
      </c>
      <c r="R101" s="18">
        <v>682.81</v>
      </c>
      <c r="S101" s="18">
        <v>668.44</v>
      </c>
      <c r="T101" s="18">
        <v>646.88</v>
      </c>
      <c r="U101" s="18">
        <v>682.81</v>
      </c>
      <c r="V101" s="18">
        <v>654.05999999999995</v>
      </c>
      <c r="W101" s="4"/>
      <c r="X101" s="4"/>
    </row>
    <row r="102" spans="1:24" ht="13.2" x14ac:dyDescent="0.25">
      <c r="A102" s="15" t="s">
        <v>791</v>
      </c>
      <c r="B102" s="14" t="s">
        <v>323</v>
      </c>
      <c r="C102" s="16">
        <v>73200</v>
      </c>
      <c r="D102" s="14" t="s">
        <v>0</v>
      </c>
      <c r="E102" s="14"/>
      <c r="F102" s="14"/>
      <c r="G102" s="17"/>
      <c r="H102" s="14" t="s">
        <v>362</v>
      </c>
      <c r="I102" s="18">
        <v>718.75</v>
      </c>
      <c r="J102" s="18">
        <v>610.94000000000005</v>
      </c>
      <c r="K102" s="18">
        <v>610.94000000000005</v>
      </c>
      <c r="L102" s="18">
        <v>682.81</v>
      </c>
      <c r="M102" s="18">
        <v>610.94000000000005</v>
      </c>
      <c r="N102" s="18">
        <v>682.81</v>
      </c>
      <c r="O102" s="18">
        <v>639.69000000000005</v>
      </c>
      <c r="P102" s="18">
        <v>654.05999999999995</v>
      </c>
      <c r="Q102" s="18">
        <v>668.44</v>
      </c>
      <c r="R102" s="18">
        <v>682.81</v>
      </c>
      <c r="S102" s="18">
        <v>668.44</v>
      </c>
      <c r="T102" s="18">
        <v>646.88</v>
      </c>
      <c r="U102" s="18">
        <v>682.81</v>
      </c>
      <c r="V102" s="18">
        <v>654.05999999999995</v>
      </c>
      <c r="W102" s="4"/>
      <c r="X102" s="4"/>
    </row>
    <row r="103" spans="1:24" ht="13.2" x14ac:dyDescent="0.25">
      <c r="A103" s="15" t="s">
        <v>751</v>
      </c>
      <c r="B103" s="14" t="s">
        <v>310</v>
      </c>
      <c r="C103" s="16">
        <v>70492</v>
      </c>
      <c r="D103" s="14" t="s">
        <v>0</v>
      </c>
      <c r="E103" s="14"/>
      <c r="F103" s="14"/>
      <c r="G103" s="17"/>
      <c r="H103" s="14" t="s">
        <v>321</v>
      </c>
      <c r="I103" s="18">
        <v>1181.75</v>
      </c>
      <c r="J103" s="18">
        <v>1004.49</v>
      </c>
      <c r="K103" s="18">
        <v>1004.49</v>
      </c>
      <c r="L103" s="18">
        <v>1122.6600000000001</v>
      </c>
      <c r="M103" s="18">
        <v>1004.49</v>
      </c>
      <c r="N103" s="18">
        <v>1122.6600000000001</v>
      </c>
      <c r="O103" s="18">
        <v>1051.76</v>
      </c>
      <c r="P103" s="18">
        <v>1075.3900000000001</v>
      </c>
      <c r="Q103" s="18">
        <v>1099.03</v>
      </c>
      <c r="R103" s="18">
        <v>1122.6600000000001</v>
      </c>
      <c r="S103" s="18">
        <v>1099.03</v>
      </c>
      <c r="T103" s="18">
        <v>1063.58</v>
      </c>
      <c r="U103" s="18">
        <v>1122.6600000000001</v>
      </c>
      <c r="V103" s="18">
        <v>1075.3900000000001</v>
      </c>
      <c r="W103" s="4"/>
      <c r="X103" s="4"/>
    </row>
    <row r="104" spans="1:24" ht="13.2" x14ac:dyDescent="0.25">
      <c r="A104" s="15" t="s">
        <v>750</v>
      </c>
      <c r="B104" s="14" t="s">
        <v>310</v>
      </c>
      <c r="C104" s="16">
        <v>70491</v>
      </c>
      <c r="D104" s="14" t="s">
        <v>0</v>
      </c>
      <c r="E104" s="14"/>
      <c r="F104" s="14"/>
      <c r="G104" s="17"/>
      <c r="H104" s="14" t="s">
        <v>320</v>
      </c>
      <c r="I104" s="18">
        <v>1053</v>
      </c>
      <c r="J104" s="18">
        <v>895.05</v>
      </c>
      <c r="K104" s="18">
        <v>895.05</v>
      </c>
      <c r="L104" s="18">
        <v>1000.35</v>
      </c>
      <c r="M104" s="18">
        <v>895.05</v>
      </c>
      <c r="N104" s="18">
        <v>1000.35</v>
      </c>
      <c r="O104" s="18">
        <v>937.17</v>
      </c>
      <c r="P104" s="18">
        <v>958.23</v>
      </c>
      <c r="Q104" s="18">
        <v>979.29</v>
      </c>
      <c r="R104" s="18">
        <v>1000.35</v>
      </c>
      <c r="S104" s="18">
        <v>979.29</v>
      </c>
      <c r="T104" s="18">
        <v>947.7</v>
      </c>
      <c r="U104" s="18">
        <v>1000.35</v>
      </c>
      <c r="V104" s="18">
        <v>958.23</v>
      </c>
      <c r="W104" s="4"/>
      <c r="X104" s="4"/>
    </row>
    <row r="105" spans="1:24" ht="13.2" x14ac:dyDescent="0.25">
      <c r="A105" s="15" t="s">
        <v>749</v>
      </c>
      <c r="B105" s="14" t="s">
        <v>310</v>
      </c>
      <c r="C105" s="16">
        <v>70490</v>
      </c>
      <c r="D105" s="14" t="s">
        <v>0</v>
      </c>
      <c r="E105" s="14"/>
      <c r="F105" s="14"/>
      <c r="G105" s="17"/>
      <c r="H105" s="14" t="s">
        <v>319</v>
      </c>
      <c r="I105" s="18">
        <v>718.75</v>
      </c>
      <c r="J105" s="18">
        <v>610.94000000000005</v>
      </c>
      <c r="K105" s="18">
        <v>610.94000000000005</v>
      </c>
      <c r="L105" s="18">
        <v>682.81</v>
      </c>
      <c r="M105" s="18">
        <v>610.94000000000005</v>
      </c>
      <c r="N105" s="18">
        <v>682.81</v>
      </c>
      <c r="O105" s="18">
        <v>639.69000000000005</v>
      </c>
      <c r="P105" s="18">
        <v>654.05999999999995</v>
      </c>
      <c r="Q105" s="18">
        <v>668.44</v>
      </c>
      <c r="R105" s="18">
        <v>682.81</v>
      </c>
      <c r="S105" s="18">
        <v>668.44</v>
      </c>
      <c r="T105" s="18">
        <v>646.88</v>
      </c>
      <c r="U105" s="18">
        <v>682.81</v>
      </c>
      <c r="V105" s="18">
        <v>654.05999999999995</v>
      </c>
      <c r="W105" s="4"/>
      <c r="X105" s="4"/>
    </row>
    <row r="106" spans="1:24" ht="13.2" x14ac:dyDescent="0.25">
      <c r="A106" s="15" t="s">
        <v>760</v>
      </c>
      <c r="B106" s="14" t="s">
        <v>323</v>
      </c>
      <c r="C106" s="16">
        <v>72130</v>
      </c>
      <c r="D106" s="14" t="s">
        <v>0</v>
      </c>
      <c r="E106" s="14"/>
      <c r="F106" s="14"/>
      <c r="G106" s="17"/>
      <c r="H106" s="14" t="s">
        <v>331</v>
      </c>
      <c r="I106" s="18">
        <v>1194</v>
      </c>
      <c r="J106" s="18">
        <v>1014.9</v>
      </c>
      <c r="K106" s="18">
        <v>1014.9</v>
      </c>
      <c r="L106" s="18">
        <v>1134.3</v>
      </c>
      <c r="M106" s="18">
        <v>1014.9</v>
      </c>
      <c r="N106" s="18">
        <v>1134.3</v>
      </c>
      <c r="O106" s="18">
        <v>1062.6600000000001</v>
      </c>
      <c r="P106" s="18">
        <v>1086.54</v>
      </c>
      <c r="Q106" s="18">
        <v>1110.42</v>
      </c>
      <c r="R106" s="18">
        <v>1134.3</v>
      </c>
      <c r="S106" s="18">
        <v>1110.42</v>
      </c>
      <c r="T106" s="18">
        <v>1074.5999999999999</v>
      </c>
      <c r="U106" s="18">
        <v>1134.3</v>
      </c>
      <c r="V106" s="18">
        <v>1086.54</v>
      </c>
      <c r="W106" s="4"/>
      <c r="X106" s="4"/>
    </row>
    <row r="107" spans="1:24" ht="13.2" x14ac:dyDescent="0.25">
      <c r="A107" s="15" t="s">
        <v>759</v>
      </c>
      <c r="B107" s="14" t="s">
        <v>323</v>
      </c>
      <c r="C107" s="16">
        <v>72129</v>
      </c>
      <c r="D107" s="14" t="s">
        <v>0</v>
      </c>
      <c r="E107" s="14"/>
      <c r="F107" s="14"/>
      <c r="G107" s="17"/>
      <c r="H107" s="14" t="s">
        <v>330</v>
      </c>
      <c r="I107" s="18">
        <v>1065</v>
      </c>
      <c r="J107" s="18">
        <v>905.25</v>
      </c>
      <c r="K107" s="18">
        <v>905.25</v>
      </c>
      <c r="L107" s="18">
        <v>1011.75</v>
      </c>
      <c r="M107" s="18">
        <v>905.25</v>
      </c>
      <c r="N107" s="18">
        <v>1011.75</v>
      </c>
      <c r="O107" s="18">
        <v>947.85</v>
      </c>
      <c r="P107" s="18">
        <v>969.15</v>
      </c>
      <c r="Q107" s="18">
        <v>990.45</v>
      </c>
      <c r="R107" s="18">
        <v>1011.75</v>
      </c>
      <c r="S107" s="18">
        <v>990.45</v>
      </c>
      <c r="T107" s="18">
        <v>958.5</v>
      </c>
      <c r="U107" s="18">
        <v>1011.75</v>
      </c>
      <c r="V107" s="18">
        <v>969.15</v>
      </c>
      <c r="W107" s="4"/>
      <c r="X107" s="4"/>
    </row>
    <row r="108" spans="1:24" ht="13.2" x14ac:dyDescent="0.25">
      <c r="A108" s="15" t="s">
        <v>758</v>
      </c>
      <c r="B108" s="14" t="s">
        <v>323</v>
      </c>
      <c r="C108" s="16">
        <v>72128</v>
      </c>
      <c r="D108" s="14" t="s">
        <v>0</v>
      </c>
      <c r="E108" s="14"/>
      <c r="F108" s="14"/>
      <c r="G108" s="17"/>
      <c r="H108" s="14" t="s">
        <v>329</v>
      </c>
      <c r="I108" s="18">
        <v>718.75</v>
      </c>
      <c r="J108" s="18">
        <v>610.94000000000005</v>
      </c>
      <c r="K108" s="18">
        <v>610.94000000000005</v>
      </c>
      <c r="L108" s="18">
        <v>682.81</v>
      </c>
      <c r="M108" s="18">
        <v>610.94000000000005</v>
      </c>
      <c r="N108" s="18">
        <v>682.81</v>
      </c>
      <c r="O108" s="18">
        <v>639.69000000000005</v>
      </c>
      <c r="P108" s="18">
        <v>654.05999999999995</v>
      </c>
      <c r="Q108" s="18">
        <v>668.44</v>
      </c>
      <c r="R108" s="18">
        <v>682.81</v>
      </c>
      <c r="S108" s="18">
        <v>668.44</v>
      </c>
      <c r="T108" s="18">
        <v>646.88</v>
      </c>
      <c r="U108" s="18">
        <v>682.81</v>
      </c>
      <c r="V108" s="18">
        <v>654.05999999999995</v>
      </c>
      <c r="W108" s="4"/>
      <c r="X108" s="4"/>
    </row>
    <row r="109" spans="1:24" ht="13.2" x14ac:dyDescent="0.25">
      <c r="A109" s="15" t="s">
        <v>800</v>
      </c>
      <c r="B109" s="14" t="s">
        <v>323</v>
      </c>
      <c r="C109" s="16">
        <v>73700</v>
      </c>
      <c r="D109" s="14" t="s">
        <v>0</v>
      </c>
      <c r="E109" s="14"/>
      <c r="F109" s="14"/>
      <c r="G109" s="17"/>
      <c r="H109" s="14" t="s">
        <v>371</v>
      </c>
      <c r="I109" s="18">
        <v>718.75</v>
      </c>
      <c r="J109" s="18">
        <v>610.94000000000005</v>
      </c>
      <c r="K109" s="18">
        <v>610.94000000000005</v>
      </c>
      <c r="L109" s="18">
        <v>682.81</v>
      </c>
      <c r="M109" s="18">
        <v>610.94000000000005</v>
      </c>
      <c r="N109" s="18">
        <v>682.81</v>
      </c>
      <c r="O109" s="18">
        <v>639.69000000000005</v>
      </c>
      <c r="P109" s="18">
        <v>654.05999999999995</v>
      </c>
      <c r="Q109" s="18">
        <v>668.44</v>
      </c>
      <c r="R109" s="18">
        <v>682.81</v>
      </c>
      <c r="S109" s="18">
        <v>668.44</v>
      </c>
      <c r="T109" s="18">
        <v>646.88</v>
      </c>
      <c r="U109" s="18">
        <v>682.81</v>
      </c>
      <c r="V109" s="18">
        <v>654.05999999999995</v>
      </c>
      <c r="W109" s="4"/>
      <c r="X109" s="4"/>
    </row>
    <row r="110" spans="1:24" ht="13.2" x14ac:dyDescent="0.25">
      <c r="A110" s="15" t="s">
        <v>799</v>
      </c>
      <c r="B110" s="14" t="s">
        <v>323</v>
      </c>
      <c r="C110" s="16">
        <v>73700</v>
      </c>
      <c r="D110" s="14" t="s">
        <v>0</v>
      </c>
      <c r="E110" s="14"/>
      <c r="F110" s="14"/>
      <c r="G110" s="17"/>
      <c r="H110" s="14" t="s">
        <v>370</v>
      </c>
      <c r="I110" s="18">
        <v>718.75</v>
      </c>
      <c r="J110" s="18">
        <v>610.94000000000005</v>
      </c>
      <c r="K110" s="18">
        <v>610.94000000000005</v>
      </c>
      <c r="L110" s="18">
        <v>682.81</v>
      </c>
      <c r="M110" s="18">
        <v>610.94000000000005</v>
      </c>
      <c r="N110" s="18">
        <v>682.81</v>
      </c>
      <c r="O110" s="18">
        <v>639.69000000000005</v>
      </c>
      <c r="P110" s="18">
        <v>654.05999999999995</v>
      </c>
      <c r="Q110" s="18">
        <v>668.44</v>
      </c>
      <c r="R110" s="18">
        <v>682.81</v>
      </c>
      <c r="S110" s="18">
        <v>668.44</v>
      </c>
      <c r="T110" s="18">
        <v>646.88</v>
      </c>
      <c r="U110" s="18">
        <v>682.81</v>
      </c>
      <c r="V110" s="18">
        <v>654.05999999999995</v>
      </c>
      <c r="W110" s="4"/>
      <c r="X110" s="4"/>
    </row>
    <row r="111" spans="1:24" ht="13.2" x14ac:dyDescent="0.25">
      <c r="A111" s="15" t="s">
        <v>769</v>
      </c>
      <c r="B111" s="14" t="s">
        <v>323</v>
      </c>
      <c r="C111" s="16">
        <v>73202</v>
      </c>
      <c r="D111" s="14" t="s">
        <v>0</v>
      </c>
      <c r="E111" s="14"/>
      <c r="F111" s="14"/>
      <c r="G111" s="17"/>
      <c r="H111" s="14" t="s">
        <v>340</v>
      </c>
      <c r="I111" s="18">
        <v>1183</v>
      </c>
      <c r="J111" s="18">
        <v>1005.55</v>
      </c>
      <c r="K111" s="18">
        <v>1005.55</v>
      </c>
      <c r="L111" s="18">
        <v>1123.8499999999999</v>
      </c>
      <c r="M111" s="18">
        <v>1005.55</v>
      </c>
      <c r="N111" s="18">
        <v>1123.8499999999999</v>
      </c>
      <c r="O111" s="18">
        <v>1052.8699999999999</v>
      </c>
      <c r="P111" s="18">
        <v>1076.53</v>
      </c>
      <c r="Q111" s="18">
        <v>1100.19</v>
      </c>
      <c r="R111" s="18">
        <v>1123.8499999999999</v>
      </c>
      <c r="S111" s="18">
        <v>1100.19</v>
      </c>
      <c r="T111" s="18">
        <v>1064.7</v>
      </c>
      <c r="U111" s="18">
        <v>1123.8499999999999</v>
      </c>
      <c r="V111" s="18">
        <v>1076.53</v>
      </c>
      <c r="W111" s="4"/>
      <c r="X111" s="4"/>
    </row>
    <row r="112" spans="1:24" ht="13.2" x14ac:dyDescent="0.25">
      <c r="A112" s="15" t="s">
        <v>768</v>
      </c>
      <c r="B112" s="14" t="s">
        <v>323</v>
      </c>
      <c r="C112" s="16">
        <v>73201</v>
      </c>
      <c r="D112" s="14" t="s">
        <v>0</v>
      </c>
      <c r="E112" s="14"/>
      <c r="F112" s="14"/>
      <c r="G112" s="17"/>
      <c r="H112" s="14" t="s">
        <v>339</v>
      </c>
      <c r="I112" s="18">
        <v>1038.5</v>
      </c>
      <c r="J112" s="18">
        <v>882.73</v>
      </c>
      <c r="K112" s="18">
        <v>882.73</v>
      </c>
      <c r="L112" s="18">
        <v>986.58</v>
      </c>
      <c r="M112" s="18">
        <v>882.73</v>
      </c>
      <c r="N112" s="18">
        <v>986.58</v>
      </c>
      <c r="O112" s="18">
        <v>924.27</v>
      </c>
      <c r="P112" s="18">
        <v>945.04</v>
      </c>
      <c r="Q112" s="18">
        <v>965.81</v>
      </c>
      <c r="R112" s="18">
        <v>986.58</v>
      </c>
      <c r="S112" s="18">
        <v>965.81</v>
      </c>
      <c r="T112" s="18">
        <v>934.65</v>
      </c>
      <c r="U112" s="18">
        <v>986.58</v>
      </c>
      <c r="V112" s="18">
        <v>945.04</v>
      </c>
      <c r="W112" s="4"/>
      <c r="X112" s="4"/>
    </row>
    <row r="113" spans="1:24" ht="13.2" x14ac:dyDescent="0.25">
      <c r="A113" s="15" t="s">
        <v>767</v>
      </c>
      <c r="B113" s="14" t="s">
        <v>323</v>
      </c>
      <c r="C113" s="16">
        <v>73200</v>
      </c>
      <c r="D113" s="14" t="s">
        <v>0</v>
      </c>
      <c r="E113" s="14"/>
      <c r="F113" s="14"/>
      <c r="G113" s="17"/>
      <c r="H113" s="14" t="s">
        <v>338</v>
      </c>
      <c r="I113" s="18">
        <v>718.75</v>
      </c>
      <c r="J113" s="18">
        <v>610.94000000000005</v>
      </c>
      <c r="K113" s="18">
        <v>610.94000000000005</v>
      </c>
      <c r="L113" s="18">
        <v>682.81</v>
      </c>
      <c r="M113" s="18">
        <v>610.94000000000005</v>
      </c>
      <c r="N113" s="18">
        <v>682.81</v>
      </c>
      <c r="O113" s="18">
        <v>639.69000000000005</v>
      </c>
      <c r="P113" s="18">
        <v>654.05999999999995</v>
      </c>
      <c r="Q113" s="18">
        <v>668.44</v>
      </c>
      <c r="R113" s="18">
        <v>682.81</v>
      </c>
      <c r="S113" s="18">
        <v>668.44</v>
      </c>
      <c r="T113" s="18">
        <v>646.88</v>
      </c>
      <c r="U113" s="18">
        <v>682.81</v>
      </c>
      <c r="V113" s="18">
        <v>654.05999999999995</v>
      </c>
      <c r="W113" s="4"/>
      <c r="X113" s="4"/>
    </row>
    <row r="114" spans="1:24" ht="13.2" x14ac:dyDescent="0.25">
      <c r="A114" s="15" t="s">
        <v>784</v>
      </c>
      <c r="B114" s="14" t="s">
        <v>323</v>
      </c>
      <c r="C114" s="16">
        <v>73200</v>
      </c>
      <c r="D114" s="14" t="s">
        <v>0</v>
      </c>
      <c r="E114" s="14"/>
      <c r="F114" s="14"/>
      <c r="G114" s="17"/>
      <c r="H114" s="14" t="s">
        <v>355</v>
      </c>
      <c r="I114" s="18">
        <v>718.75</v>
      </c>
      <c r="J114" s="18">
        <v>610.94000000000005</v>
      </c>
      <c r="K114" s="18">
        <v>610.94000000000005</v>
      </c>
      <c r="L114" s="18">
        <v>682.81</v>
      </c>
      <c r="M114" s="18">
        <v>610.94000000000005</v>
      </c>
      <c r="N114" s="18">
        <v>682.81</v>
      </c>
      <c r="O114" s="18">
        <v>639.69000000000005</v>
      </c>
      <c r="P114" s="18">
        <v>654.05999999999995</v>
      </c>
      <c r="Q114" s="18">
        <v>668.44</v>
      </c>
      <c r="R114" s="18">
        <v>682.81</v>
      </c>
      <c r="S114" s="18">
        <v>668.44</v>
      </c>
      <c r="T114" s="18">
        <v>646.88</v>
      </c>
      <c r="U114" s="18">
        <v>682.81</v>
      </c>
      <c r="V114" s="18">
        <v>654.05999999999995</v>
      </c>
      <c r="W114" s="4"/>
      <c r="X114" s="4"/>
    </row>
    <row r="115" spans="1:24" ht="13.2" x14ac:dyDescent="0.25">
      <c r="A115" s="15" t="s">
        <v>783</v>
      </c>
      <c r="B115" s="14" t="s">
        <v>323</v>
      </c>
      <c r="C115" s="16">
        <v>73200</v>
      </c>
      <c r="D115" s="14" t="s">
        <v>0</v>
      </c>
      <c r="E115" s="14"/>
      <c r="F115" s="14"/>
      <c r="G115" s="17"/>
      <c r="H115" s="14" t="s">
        <v>354</v>
      </c>
      <c r="I115" s="18">
        <v>718.75</v>
      </c>
      <c r="J115" s="18">
        <v>610.94000000000005</v>
      </c>
      <c r="K115" s="18">
        <v>610.94000000000005</v>
      </c>
      <c r="L115" s="18">
        <v>682.81</v>
      </c>
      <c r="M115" s="18">
        <v>610.94000000000005</v>
      </c>
      <c r="N115" s="18">
        <v>682.81</v>
      </c>
      <c r="O115" s="18">
        <v>639.69000000000005</v>
      </c>
      <c r="P115" s="18">
        <v>654.05999999999995</v>
      </c>
      <c r="Q115" s="18">
        <v>668.44</v>
      </c>
      <c r="R115" s="18">
        <v>682.81</v>
      </c>
      <c r="S115" s="18">
        <v>668.44</v>
      </c>
      <c r="T115" s="18">
        <v>646.88</v>
      </c>
      <c r="U115" s="18">
        <v>682.81</v>
      </c>
      <c r="V115" s="18">
        <v>654.05999999999995</v>
      </c>
      <c r="W115" s="4"/>
      <c r="X115" s="4"/>
    </row>
    <row r="116" spans="1:24" ht="13.2" x14ac:dyDescent="0.25">
      <c r="A116" s="15" t="s">
        <v>805</v>
      </c>
      <c r="B116" s="14" t="s">
        <v>310</v>
      </c>
      <c r="C116" s="16">
        <v>70496</v>
      </c>
      <c r="D116" s="14" t="s">
        <v>0</v>
      </c>
      <c r="E116" s="14"/>
      <c r="F116" s="14"/>
      <c r="G116" s="17"/>
      <c r="H116" s="14" t="s">
        <v>376</v>
      </c>
      <c r="I116" s="18">
        <v>1185.25</v>
      </c>
      <c r="J116" s="18">
        <v>1007.46</v>
      </c>
      <c r="K116" s="18">
        <v>1007.46</v>
      </c>
      <c r="L116" s="18">
        <v>1125.99</v>
      </c>
      <c r="M116" s="18">
        <v>1007.46</v>
      </c>
      <c r="N116" s="18">
        <v>1125.99</v>
      </c>
      <c r="O116" s="18">
        <v>1054.8699999999999</v>
      </c>
      <c r="P116" s="18">
        <v>1078.58</v>
      </c>
      <c r="Q116" s="18">
        <v>1102.28</v>
      </c>
      <c r="R116" s="18">
        <v>1125.99</v>
      </c>
      <c r="S116" s="18">
        <v>1102.28</v>
      </c>
      <c r="T116" s="18">
        <v>1066.73</v>
      </c>
      <c r="U116" s="18">
        <v>1125.99</v>
      </c>
      <c r="V116" s="18">
        <v>1078.58</v>
      </c>
      <c r="W116" s="4"/>
      <c r="X116" s="4"/>
    </row>
    <row r="117" spans="1:24" ht="13.2" x14ac:dyDescent="0.25">
      <c r="A117" s="15" t="s">
        <v>806</v>
      </c>
      <c r="B117" s="14" t="s">
        <v>310</v>
      </c>
      <c r="C117" s="16">
        <v>70498</v>
      </c>
      <c r="D117" s="14" t="s">
        <v>0</v>
      </c>
      <c r="E117" s="14"/>
      <c r="F117" s="14"/>
      <c r="G117" s="17"/>
      <c r="H117" s="14" t="s">
        <v>377</v>
      </c>
      <c r="I117" s="18">
        <v>1180.75</v>
      </c>
      <c r="J117" s="18">
        <v>1003.64</v>
      </c>
      <c r="K117" s="18">
        <v>1003.64</v>
      </c>
      <c r="L117" s="18">
        <v>1121.71</v>
      </c>
      <c r="M117" s="18">
        <v>1003.64</v>
      </c>
      <c r="N117" s="18">
        <v>1121.71</v>
      </c>
      <c r="O117" s="18">
        <v>1050.8699999999999</v>
      </c>
      <c r="P117" s="18">
        <v>1074.48</v>
      </c>
      <c r="Q117" s="18">
        <v>1098.0999999999999</v>
      </c>
      <c r="R117" s="18">
        <v>1121.71</v>
      </c>
      <c r="S117" s="18">
        <v>1098.0999999999999</v>
      </c>
      <c r="T117" s="18">
        <v>1062.68</v>
      </c>
      <c r="U117" s="18">
        <v>1121.71</v>
      </c>
      <c r="V117" s="18">
        <v>1074.48</v>
      </c>
      <c r="W117" s="4"/>
      <c r="X117" s="4"/>
    </row>
    <row r="118" spans="1:24" ht="13.2" x14ac:dyDescent="0.25">
      <c r="A118" s="15" t="s">
        <v>530</v>
      </c>
      <c r="B118" s="14" t="s">
        <v>54</v>
      </c>
      <c r="C118" s="16">
        <v>87086</v>
      </c>
      <c r="D118" s="14"/>
      <c r="E118" s="14"/>
      <c r="F118" s="14"/>
      <c r="G118" s="17"/>
      <c r="H118" s="14" t="s">
        <v>531</v>
      </c>
      <c r="I118" s="18">
        <v>67.25</v>
      </c>
      <c r="J118" s="18">
        <v>57.16</v>
      </c>
      <c r="K118" s="18">
        <v>57.16</v>
      </c>
      <c r="L118" s="18">
        <v>63.89</v>
      </c>
      <c r="M118" s="18">
        <v>57.16</v>
      </c>
      <c r="N118" s="18">
        <v>63.89</v>
      </c>
      <c r="O118" s="18">
        <v>59.85</v>
      </c>
      <c r="P118" s="18">
        <v>61.2</v>
      </c>
      <c r="Q118" s="18">
        <v>62.54</v>
      </c>
      <c r="R118" s="18">
        <v>63.89</v>
      </c>
      <c r="S118" s="18">
        <v>62.54</v>
      </c>
      <c r="T118" s="18">
        <v>60.53</v>
      </c>
      <c r="U118" s="18">
        <v>63.89</v>
      </c>
      <c r="V118" s="18">
        <v>61.2</v>
      </c>
      <c r="W118" s="4"/>
      <c r="X118" s="4"/>
    </row>
    <row r="119" spans="1:24" ht="13.2" x14ac:dyDescent="0.25">
      <c r="A119" s="15" t="s">
        <v>618</v>
      </c>
      <c r="B119" s="14" t="s">
        <v>108</v>
      </c>
      <c r="C119" s="16">
        <v>74430</v>
      </c>
      <c r="D119" s="14" t="s">
        <v>0</v>
      </c>
      <c r="E119" s="14"/>
      <c r="F119" s="14"/>
      <c r="G119" s="17"/>
      <c r="H119" s="14" t="s">
        <v>162</v>
      </c>
      <c r="I119" s="18">
        <v>271.25</v>
      </c>
      <c r="J119" s="18">
        <v>230.56</v>
      </c>
      <c r="K119" s="18">
        <v>230.56</v>
      </c>
      <c r="L119" s="18">
        <v>257.69</v>
      </c>
      <c r="M119" s="18">
        <v>230.56</v>
      </c>
      <c r="N119" s="18">
        <v>257.69</v>
      </c>
      <c r="O119" s="18">
        <v>241.41</v>
      </c>
      <c r="P119" s="18">
        <v>246.84</v>
      </c>
      <c r="Q119" s="18">
        <v>252.26</v>
      </c>
      <c r="R119" s="18">
        <v>257.69</v>
      </c>
      <c r="S119" s="18">
        <v>252.26</v>
      </c>
      <c r="T119" s="18">
        <v>244.13</v>
      </c>
      <c r="U119" s="18">
        <v>257.69</v>
      </c>
      <c r="V119" s="18">
        <v>246.84</v>
      </c>
      <c r="W119" s="4"/>
      <c r="X119" s="4"/>
    </row>
    <row r="120" spans="1:24" ht="13.2" x14ac:dyDescent="0.25">
      <c r="A120" s="15" t="s">
        <v>540</v>
      </c>
      <c r="B120" s="14" t="s">
        <v>63</v>
      </c>
      <c r="C120" s="16">
        <v>85379</v>
      </c>
      <c r="D120" s="14"/>
      <c r="E120" s="14"/>
      <c r="F120" s="14"/>
      <c r="G120" s="17"/>
      <c r="H120" s="14" t="s">
        <v>80</v>
      </c>
      <c r="I120" s="18">
        <v>111.5</v>
      </c>
      <c r="J120" s="18">
        <v>94.78</v>
      </c>
      <c r="K120" s="18">
        <v>94.78</v>
      </c>
      <c r="L120" s="18">
        <v>105.93</v>
      </c>
      <c r="M120" s="18">
        <v>94.78</v>
      </c>
      <c r="N120" s="18">
        <v>105.93</v>
      </c>
      <c r="O120" s="18">
        <v>99.24</v>
      </c>
      <c r="P120" s="18">
        <v>101.47</v>
      </c>
      <c r="Q120" s="18">
        <v>103.7</v>
      </c>
      <c r="R120" s="18">
        <v>105.93</v>
      </c>
      <c r="S120" s="18">
        <v>103.7</v>
      </c>
      <c r="T120" s="18">
        <v>100.35</v>
      </c>
      <c r="U120" s="18">
        <v>105.93</v>
      </c>
      <c r="V120" s="18">
        <v>101.47</v>
      </c>
      <c r="W120" s="4"/>
      <c r="X120" s="4"/>
    </row>
    <row r="121" spans="1:24" ht="13.2" x14ac:dyDescent="0.25">
      <c r="A121" s="15">
        <v>2400400</v>
      </c>
      <c r="B121" s="14" t="s">
        <v>4</v>
      </c>
      <c r="C121" s="16">
        <v>99999</v>
      </c>
      <c r="D121" s="14"/>
      <c r="E121" s="14"/>
      <c r="F121" s="14"/>
      <c r="G121" s="17"/>
      <c r="H121" s="14" t="s">
        <v>458</v>
      </c>
      <c r="I121" s="18">
        <v>2179</v>
      </c>
      <c r="J121" s="18">
        <v>1852.15</v>
      </c>
      <c r="K121" s="18">
        <v>1852.15</v>
      </c>
      <c r="L121" s="18">
        <v>2070.0500000000002</v>
      </c>
      <c r="M121" s="18">
        <v>1852.15</v>
      </c>
      <c r="N121" s="18">
        <v>2070.0500000000002</v>
      </c>
      <c r="O121" s="18">
        <v>1939.31</v>
      </c>
      <c r="P121" s="18">
        <v>1982.89</v>
      </c>
      <c r="Q121" s="18">
        <v>2026.47</v>
      </c>
      <c r="R121" s="18">
        <v>2070.0500000000002</v>
      </c>
      <c r="S121" s="18">
        <v>2026.47</v>
      </c>
      <c r="T121" s="18">
        <v>1961.1</v>
      </c>
      <c r="U121" s="18">
        <v>2070.0500000000002</v>
      </c>
      <c r="V121" s="18">
        <v>1982.89</v>
      </c>
      <c r="W121" s="4"/>
      <c r="X121" s="4"/>
    </row>
    <row r="122" spans="1:24" ht="13.2" x14ac:dyDescent="0.25">
      <c r="A122" s="15" t="s">
        <v>479</v>
      </c>
      <c r="B122" s="14" t="s">
        <v>3</v>
      </c>
      <c r="C122" s="16" t="s">
        <v>480</v>
      </c>
      <c r="D122" s="14"/>
      <c r="E122" s="14"/>
      <c r="F122" s="14"/>
      <c r="G122" s="17"/>
      <c r="H122" s="14" t="s">
        <v>481</v>
      </c>
      <c r="I122" s="18">
        <v>44</v>
      </c>
      <c r="J122" s="18">
        <v>37.4</v>
      </c>
      <c r="K122" s="18">
        <v>37.4</v>
      </c>
      <c r="L122" s="18">
        <v>41.8</v>
      </c>
      <c r="M122" s="18">
        <v>37.4</v>
      </c>
      <c r="N122" s="18">
        <v>41.8</v>
      </c>
      <c r="O122" s="18">
        <v>39.159999999999997</v>
      </c>
      <c r="P122" s="18">
        <v>40.04</v>
      </c>
      <c r="Q122" s="18">
        <v>40.92</v>
      </c>
      <c r="R122" s="18">
        <v>41.8</v>
      </c>
      <c r="S122" s="18">
        <v>40.92</v>
      </c>
      <c r="T122" s="18">
        <v>39.6</v>
      </c>
      <c r="U122" s="18">
        <v>41.8</v>
      </c>
      <c r="V122" s="18">
        <v>40.04</v>
      </c>
      <c r="W122" s="4"/>
      <c r="X122" s="4"/>
    </row>
    <row r="123" spans="1:24" ht="13.2" x14ac:dyDescent="0.25">
      <c r="A123" s="15" t="s">
        <v>474</v>
      </c>
      <c r="B123" s="14" t="s">
        <v>3</v>
      </c>
      <c r="C123" s="16">
        <v>80306</v>
      </c>
      <c r="D123" s="14"/>
      <c r="E123" s="14"/>
      <c r="F123" s="14"/>
      <c r="G123" s="17"/>
      <c r="H123" s="14" t="s">
        <v>13</v>
      </c>
      <c r="I123" s="18">
        <v>139.25</v>
      </c>
      <c r="J123" s="18">
        <v>118.36</v>
      </c>
      <c r="K123" s="18">
        <v>118.36</v>
      </c>
      <c r="L123" s="18">
        <v>132.29</v>
      </c>
      <c r="M123" s="18">
        <v>118.36</v>
      </c>
      <c r="N123" s="18">
        <v>132.29</v>
      </c>
      <c r="O123" s="18">
        <v>123.93</v>
      </c>
      <c r="P123" s="18">
        <v>126.72</v>
      </c>
      <c r="Q123" s="18">
        <v>129.5</v>
      </c>
      <c r="R123" s="18">
        <v>132.29</v>
      </c>
      <c r="S123" s="18">
        <v>129.5</v>
      </c>
      <c r="T123" s="18">
        <v>125.33</v>
      </c>
      <c r="U123" s="18">
        <v>132.29</v>
      </c>
      <c r="V123" s="18">
        <v>126.72</v>
      </c>
      <c r="W123" s="4"/>
      <c r="X123" s="4"/>
    </row>
    <row r="124" spans="1:24" ht="13.2" x14ac:dyDescent="0.25">
      <c r="A124" s="15" t="s">
        <v>705</v>
      </c>
      <c r="B124" s="14" t="s">
        <v>108</v>
      </c>
      <c r="C124" s="16">
        <v>77080</v>
      </c>
      <c r="D124" s="14" t="s">
        <v>0</v>
      </c>
      <c r="E124" s="14"/>
      <c r="F124" s="14"/>
      <c r="G124" s="17"/>
      <c r="H124" s="14" t="s">
        <v>270</v>
      </c>
      <c r="I124" s="18">
        <v>352.75</v>
      </c>
      <c r="J124" s="18">
        <v>299.83999999999997</v>
      </c>
      <c r="K124" s="18">
        <v>299.83999999999997</v>
      </c>
      <c r="L124" s="18">
        <v>335.11</v>
      </c>
      <c r="M124" s="18">
        <v>299.83999999999997</v>
      </c>
      <c r="N124" s="18">
        <v>335.11</v>
      </c>
      <c r="O124" s="18">
        <v>313.95</v>
      </c>
      <c r="P124" s="18">
        <v>321</v>
      </c>
      <c r="Q124" s="18">
        <v>328.06</v>
      </c>
      <c r="R124" s="18">
        <v>335.11</v>
      </c>
      <c r="S124" s="18">
        <v>328.06</v>
      </c>
      <c r="T124" s="18">
        <v>317.48</v>
      </c>
      <c r="U124" s="18">
        <v>335.11</v>
      </c>
      <c r="V124" s="18">
        <v>321</v>
      </c>
      <c r="W124" s="4"/>
      <c r="X124" s="4"/>
    </row>
    <row r="125" spans="1:24" ht="13.2" x14ac:dyDescent="0.25">
      <c r="A125" s="15" t="s">
        <v>706</v>
      </c>
      <c r="B125" s="14" t="s">
        <v>108</v>
      </c>
      <c r="C125" s="16">
        <v>76499</v>
      </c>
      <c r="D125" s="14" t="s">
        <v>0</v>
      </c>
      <c r="E125" s="14"/>
      <c r="F125" s="14"/>
      <c r="G125" s="17"/>
      <c r="H125" s="14" t="s">
        <v>271</v>
      </c>
      <c r="I125" s="18">
        <v>84.75</v>
      </c>
      <c r="J125" s="18">
        <v>72.040000000000006</v>
      </c>
      <c r="K125" s="18">
        <v>72.040000000000006</v>
      </c>
      <c r="L125" s="18">
        <v>80.510000000000005</v>
      </c>
      <c r="M125" s="18">
        <v>72.040000000000006</v>
      </c>
      <c r="N125" s="18">
        <v>80.510000000000005</v>
      </c>
      <c r="O125" s="18">
        <v>75.430000000000007</v>
      </c>
      <c r="P125" s="18">
        <v>77.12</v>
      </c>
      <c r="Q125" s="18">
        <v>78.819999999999993</v>
      </c>
      <c r="R125" s="18">
        <v>80.510000000000005</v>
      </c>
      <c r="S125" s="18">
        <v>78.819999999999993</v>
      </c>
      <c r="T125" s="18">
        <v>76.28</v>
      </c>
      <c r="U125" s="18">
        <v>80.510000000000005</v>
      </c>
      <c r="V125" s="18">
        <v>77.12</v>
      </c>
      <c r="W125" s="4"/>
      <c r="X125" s="4"/>
    </row>
    <row r="126" spans="1:24" ht="13.2" x14ac:dyDescent="0.25">
      <c r="A126" s="14"/>
      <c r="B126" s="14" t="s">
        <v>7</v>
      </c>
      <c r="C126" s="16"/>
      <c r="D126" s="14"/>
      <c r="E126" s="14"/>
      <c r="F126" s="14"/>
      <c r="G126" s="17"/>
      <c r="H126" s="14" t="s">
        <v>454</v>
      </c>
      <c r="I126" s="18">
        <v>1526</v>
      </c>
      <c r="J126" s="18">
        <v>1297.0999999999999</v>
      </c>
      <c r="K126" s="18">
        <v>1297.0999999999999</v>
      </c>
      <c r="L126" s="18">
        <v>1449.7</v>
      </c>
      <c r="M126" s="18">
        <v>1297.0999999999999</v>
      </c>
      <c r="N126" s="18">
        <v>1449.7</v>
      </c>
      <c r="O126" s="18">
        <v>1358.14</v>
      </c>
      <c r="P126" s="18">
        <v>1388.66</v>
      </c>
      <c r="Q126" s="18">
        <v>1419.18</v>
      </c>
      <c r="R126" s="18">
        <v>1449.7</v>
      </c>
      <c r="S126" s="18">
        <v>1419.18</v>
      </c>
      <c r="T126" s="18">
        <v>1373.4</v>
      </c>
      <c r="U126" s="18">
        <v>1449.7</v>
      </c>
      <c r="V126" s="18">
        <v>1388.66</v>
      </c>
      <c r="W126" s="4"/>
      <c r="X126" s="4"/>
    </row>
    <row r="127" spans="1:24" ht="13.2" x14ac:dyDescent="0.25">
      <c r="A127" s="15">
        <v>4401122</v>
      </c>
      <c r="B127" s="14" t="s">
        <v>432</v>
      </c>
      <c r="C127" s="16">
        <v>93005</v>
      </c>
      <c r="D127" s="14" t="s">
        <v>0</v>
      </c>
      <c r="E127" s="14"/>
      <c r="F127" s="14"/>
      <c r="G127" s="17"/>
      <c r="H127" s="14" t="s">
        <v>431</v>
      </c>
      <c r="I127" s="18">
        <v>249</v>
      </c>
      <c r="J127" s="18">
        <v>211.65</v>
      </c>
      <c r="K127" s="18">
        <v>211.65</v>
      </c>
      <c r="L127" s="18">
        <v>236.55</v>
      </c>
      <c r="M127" s="18">
        <v>211.65</v>
      </c>
      <c r="N127" s="18">
        <v>236.55</v>
      </c>
      <c r="O127" s="18">
        <v>221.61</v>
      </c>
      <c r="P127" s="18">
        <v>226.59</v>
      </c>
      <c r="Q127" s="18">
        <v>231.57</v>
      </c>
      <c r="R127" s="18">
        <v>236.55</v>
      </c>
      <c r="S127" s="18">
        <v>231.57</v>
      </c>
      <c r="T127" s="18">
        <v>224.1</v>
      </c>
      <c r="U127" s="18">
        <v>236.55</v>
      </c>
      <c r="V127" s="18">
        <v>226.59</v>
      </c>
      <c r="W127" s="4"/>
      <c r="X127" s="4"/>
    </row>
    <row r="128" spans="1:24" ht="13.2" x14ac:dyDescent="0.25">
      <c r="A128" s="15" t="s">
        <v>637</v>
      </c>
      <c r="B128" s="14" t="s">
        <v>108</v>
      </c>
      <c r="C128" s="16">
        <v>73070</v>
      </c>
      <c r="D128" s="14" t="s">
        <v>171</v>
      </c>
      <c r="E128" s="14" t="s">
        <v>0</v>
      </c>
      <c r="F128" s="14"/>
      <c r="G128" s="17"/>
      <c r="H128" s="14" t="s">
        <v>182</v>
      </c>
      <c r="I128" s="18">
        <v>210.5</v>
      </c>
      <c r="J128" s="18">
        <v>178.93</v>
      </c>
      <c r="K128" s="18">
        <v>178.93</v>
      </c>
      <c r="L128" s="18">
        <v>199.98</v>
      </c>
      <c r="M128" s="18">
        <v>178.93</v>
      </c>
      <c r="N128" s="18">
        <v>199.98</v>
      </c>
      <c r="O128" s="18">
        <v>187.35</v>
      </c>
      <c r="P128" s="18">
        <v>191.56</v>
      </c>
      <c r="Q128" s="18">
        <v>195.77</v>
      </c>
      <c r="R128" s="18">
        <v>199.98</v>
      </c>
      <c r="S128" s="18">
        <v>195.77</v>
      </c>
      <c r="T128" s="18">
        <v>189.45</v>
      </c>
      <c r="U128" s="18">
        <v>199.98</v>
      </c>
      <c r="V128" s="18">
        <v>191.56</v>
      </c>
      <c r="W128" s="4"/>
      <c r="X128" s="4"/>
    </row>
    <row r="129" spans="1:24" ht="13.2" x14ac:dyDescent="0.25">
      <c r="A129" s="15" t="s">
        <v>638</v>
      </c>
      <c r="B129" s="14" t="s">
        <v>108</v>
      </c>
      <c r="C129" s="16">
        <v>73070</v>
      </c>
      <c r="D129" s="14" t="s">
        <v>109</v>
      </c>
      <c r="E129" s="14" t="s">
        <v>0</v>
      </c>
      <c r="F129" s="14"/>
      <c r="G129" s="17"/>
      <c r="H129" s="14" t="s">
        <v>183</v>
      </c>
      <c r="I129" s="18">
        <v>210.5</v>
      </c>
      <c r="J129" s="18">
        <v>178.93</v>
      </c>
      <c r="K129" s="18">
        <v>178.93</v>
      </c>
      <c r="L129" s="18">
        <v>199.98</v>
      </c>
      <c r="M129" s="18">
        <v>178.93</v>
      </c>
      <c r="N129" s="18">
        <v>199.98</v>
      </c>
      <c r="O129" s="18">
        <v>187.35</v>
      </c>
      <c r="P129" s="18">
        <v>191.56</v>
      </c>
      <c r="Q129" s="18">
        <v>195.77</v>
      </c>
      <c r="R129" s="18">
        <v>199.98</v>
      </c>
      <c r="S129" s="18">
        <v>195.77</v>
      </c>
      <c r="T129" s="18">
        <v>189.45</v>
      </c>
      <c r="U129" s="18">
        <v>199.98</v>
      </c>
      <c r="V129" s="18">
        <v>191.56</v>
      </c>
      <c r="W129" s="4"/>
      <c r="X129" s="4"/>
    </row>
    <row r="130" spans="1:24" ht="13.2" x14ac:dyDescent="0.25">
      <c r="A130" s="15" t="s">
        <v>639</v>
      </c>
      <c r="B130" s="14" t="s">
        <v>108</v>
      </c>
      <c r="C130" s="16">
        <v>73080</v>
      </c>
      <c r="D130" s="14" t="s">
        <v>171</v>
      </c>
      <c r="E130" s="14" t="s">
        <v>0</v>
      </c>
      <c r="F130" s="14"/>
      <c r="G130" s="17"/>
      <c r="H130" s="14" t="s">
        <v>184</v>
      </c>
      <c r="I130" s="18">
        <v>238</v>
      </c>
      <c r="J130" s="18">
        <v>202.3</v>
      </c>
      <c r="K130" s="18">
        <v>202.3</v>
      </c>
      <c r="L130" s="18">
        <v>226.1</v>
      </c>
      <c r="M130" s="18">
        <v>202.3</v>
      </c>
      <c r="N130" s="18">
        <v>226.1</v>
      </c>
      <c r="O130" s="18">
        <v>211.82</v>
      </c>
      <c r="P130" s="18">
        <v>216.58</v>
      </c>
      <c r="Q130" s="18">
        <v>221.34</v>
      </c>
      <c r="R130" s="18">
        <v>226.1</v>
      </c>
      <c r="S130" s="18">
        <v>221.34</v>
      </c>
      <c r="T130" s="18">
        <v>214.2</v>
      </c>
      <c r="U130" s="18">
        <v>226.1</v>
      </c>
      <c r="V130" s="18">
        <v>216.58</v>
      </c>
      <c r="W130" s="4"/>
      <c r="X130" s="4"/>
    </row>
    <row r="131" spans="1:24" ht="13.2" x14ac:dyDescent="0.25">
      <c r="A131" s="15" t="s">
        <v>640</v>
      </c>
      <c r="B131" s="14" t="s">
        <v>108</v>
      </c>
      <c r="C131" s="16">
        <v>73080</v>
      </c>
      <c r="D131" s="14" t="s">
        <v>109</v>
      </c>
      <c r="E131" s="14" t="s">
        <v>0</v>
      </c>
      <c r="F131" s="14"/>
      <c r="G131" s="17"/>
      <c r="H131" s="14" t="s">
        <v>185</v>
      </c>
      <c r="I131" s="18">
        <v>238</v>
      </c>
      <c r="J131" s="18">
        <v>202.3</v>
      </c>
      <c r="K131" s="18">
        <v>202.3</v>
      </c>
      <c r="L131" s="18">
        <v>226.1</v>
      </c>
      <c r="M131" s="18">
        <v>202.3</v>
      </c>
      <c r="N131" s="18">
        <v>226.1</v>
      </c>
      <c r="O131" s="18">
        <v>211.82</v>
      </c>
      <c r="P131" s="18">
        <v>216.58</v>
      </c>
      <c r="Q131" s="18">
        <v>221.34</v>
      </c>
      <c r="R131" s="18">
        <v>226.1</v>
      </c>
      <c r="S131" s="18">
        <v>221.34</v>
      </c>
      <c r="T131" s="18">
        <v>214.2</v>
      </c>
      <c r="U131" s="18">
        <v>226.1</v>
      </c>
      <c r="V131" s="18">
        <v>216.58</v>
      </c>
      <c r="W131" s="4"/>
      <c r="X131" s="4"/>
    </row>
    <row r="132" spans="1:24" ht="13.2" x14ac:dyDescent="0.25">
      <c r="A132" s="15" t="s">
        <v>613</v>
      </c>
      <c r="B132" s="14" t="s">
        <v>108</v>
      </c>
      <c r="C132" s="16">
        <v>74230</v>
      </c>
      <c r="D132" s="14" t="s">
        <v>0</v>
      </c>
      <c r="E132" s="14"/>
      <c r="F132" s="14"/>
      <c r="G132" s="17"/>
      <c r="H132" s="14" t="s">
        <v>157</v>
      </c>
      <c r="I132" s="18">
        <v>503.75</v>
      </c>
      <c r="J132" s="18">
        <v>428.19</v>
      </c>
      <c r="K132" s="18">
        <v>428.19</v>
      </c>
      <c r="L132" s="18">
        <v>478.56</v>
      </c>
      <c r="M132" s="18">
        <v>428.19</v>
      </c>
      <c r="N132" s="18">
        <v>478.56</v>
      </c>
      <c r="O132" s="18">
        <v>448.34</v>
      </c>
      <c r="P132" s="18">
        <v>458.41</v>
      </c>
      <c r="Q132" s="18">
        <v>468.49</v>
      </c>
      <c r="R132" s="18">
        <v>478.56</v>
      </c>
      <c r="S132" s="18">
        <v>468.49</v>
      </c>
      <c r="T132" s="18">
        <v>453.38</v>
      </c>
      <c r="U132" s="18">
        <v>478.56</v>
      </c>
      <c r="V132" s="18">
        <v>458.41</v>
      </c>
      <c r="W132" s="4"/>
      <c r="X132" s="4"/>
    </row>
    <row r="133" spans="1:24" ht="13.2" x14ac:dyDescent="0.25">
      <c r="A133" s="15" t="s">
        <v>612</v>
      </c>
      <c r="B133" s="14" t="s">
        <v>108</v>
      </c>
      <c r="C133" s="16">
        <v>74220</v>
      </c>
      <c r="D133" s="14" t="s">
        <v>0</v>
      </c>
      <c r="E133" s="14"/>
      <c r="F133" s="14"/>
      <c r="G133" s="17"/>
      <c r="H133" s="14" t="s">
        <v>156</v>
      </c>
      <c r="I133" s="18">
        <v>467.5</v>
      </c>
      <c r="J133" s="18">
        <v>397.38</v>
      </c>
      <c r="K133" s="18">
        <v>397.38</v>
      </c>
      <c r="L133" s="18">
        <v>444.13</v>
      </c>
      <c r="M133" s="18">
        <v>397.38</v>
      </c>
      <c r="N133" s="18">
        <v>444.13</v>
      </c>
      <c r="O133" s="18">
        <v>416.08</v>
      </c>
      <c r="P133" s="18">
        <v>425.43</v>
      </c>
      <c r="Q133" s="18">
        <v>434.78</v>
      </c>
      <c r="R133" s="18">
        <v>444.13</v>
      </c>
      <c r="S133" s="18">
        <v>434.78</v>
      </c>
      <c r="T133" s="18">
        <v>420.75</v>
      </c>
      <c r="U133" s="18">
        <v>444.13</v>
      </c>
      <c r="V133" s="18">
        <v>425.43</v>
      </c>
      <c r="W133" s="4"/>
      <c r="X133" s="4"/>
    </row>
    <row r="134" spans="1:24" ht="13.2" x14ac:dyDescent="0.25">
      <c r="A134" s="15" t="s">
        <v>567</v>
      </c>
      <c r="B134" s="14" t="s">
        <v>108</v>
      </c>
      <c r="C134" s="16">
        <v>70030</v>
      </c>
      <c r="D134" s="14" t="s">
        <v>0</v>
      </c>
      <c r="E134" s="14"/>
      <c r="F134" s="14"/>
      <c r="G134" s="17"/>
      <c r="H134" s="14" t="s">
        <v>110</v>
      </c>
      <c r="I134" s="18">
        <v>210.5</v>
      </c>
      <c r="J134" s="18">
        <v>178.93</v>
      </c>
      <c r="K134" s="18">
        <v>178.93</v>
      </c>
      <c r="L134" s="18">
        <v>199.98</v>
      </c>
      <c r="M134" s="18">
        <v>178.93</v>
      </c>
      <c r="N134" s="18">
        <v>199.98</v>
      </c>
      <c r="O134" s="18">
        <v>187.35</v>
      </c>
      <c r="P134" s="18">
        <v>191.56</v>
      </c>
      <c r="Q134" s="18">
        <v>195.77</v>
      </c>
      <c r="R134" s="18">
        <v>199.98</v>
      </c>
      <c r="S134" s="18">
        <v>195.77</v>
      </c>
      <c r="T134" s="18">
        <v>189.45</v>
      </c>
      <c r="U134" s="18">
        <v>199.98</v>
      </c>
      <c r="V134" s="18">
        <v>191.56</v>
      </c>
      <c r="W134" s="4"/>
      <c r="X134" s="4"/>
    </row>
    <row r="135" spans="1:24" ht="13.2" x14ac:dyDescent="0.25">
      <c r="A135" s="14"/>
      <c r="B135" s="14" t="s">
        <v>4</v>
      </c>
      <c r="C135" s="16" t="s">
        <v>5</v>
      </c>
      <c r="D135" s="14"/>
      <c r="E135" s="14"/>
      <c r="F135" s="14"/>
      <c r="G135" s="17"/>
      <c r="H135" s="14" t="s">
        <v>455</v>
      </c>
      <c r="I135" s="18">
        <v>4289</v>
      </c>
      <c r="J135" s="18">
        <v>3645.65</v>
      </c>
      <c r="K135" s="18">
        <v>3645.65</v>
      </c>
      <c r="L135" s="18">
        <v>4074.55</v>
      </c>
      <c r="M135" s="18">
        <v>3645.65</v>
      </c>
      <c r="N135" s="18">
        <v>4074.55</v>
      </c>
      <c r="O135" s="18">
        <v>3817.21</v>
      </c>
      <c r="P135" s="18">
        <v>3902.99</v>
      </c>
      <c r="Q135" s="18">
        <v>3988.77</v>
      </c>
      <c r="R135" s="18">
        <v>4074.55</v>
      </c>
      <c r="S135" s="18">
        <v>3988.77</v>
      </c>
      <c r="T135" s="18">
        <v>3860.1</v>
      </c>
      <c r="U135" s="18">
        <v>4074.55</v>
      </c>
      <c r="V135" s="18">
        <v>3902.99</v>
      </c>
      <c r="W135" s="4"/>
      <c r="X135" s="4"/>
    </row>
    <row r="136" spans="1:24" ht="13.2" x14ac:dyDescent="0.25">
      <c r="A136" s="15" t="s">
        <v>571</v>
      </c>
      <c r="B136" s="14" t="s">
        <v>108</v>
      </c>
      <c r="C136" s="16">
        <v>70140</v>
      </c>
      <c r="D136" s="14" t="s">
        <v>0</v>
      </c>
      <c r="E136" s="14"/>
      <c r="F136" s="14"/>
      <c r="G136" s="17"/>
      <c r="H136" s="14" t="s">
        <v>114</v>
      </c>
      <c r="I136" s="18">
        <v>210.5</v>
      </c>
      <c r="J136" s="18">
        <v>178.93</v>
      </c>
      <c r="K136" s="18">
        <v>178.93</v>
      </c>
      <c r="L136" s="18">
        <v>199.98</v>
      </c>
      <c r="M136" s="18">
        <v>178.93</v>
      </c>
      <c r="N136" s="18">
        <v>199.98</v>
      </c>
      <c r="O136" s="18">
        <v>187.35</v>
      </c>
      <c r="P136" s="18">
        <v>191.56</v>
      </c>
      <c r="Q136" s="18">
        <v>195.77</v>
      </c>
      <c r="R136" s="18">
        <v>199.98</v>
      </c>
      <c r="S136" s="18">
        <v>195.77</v>
      </c>
      <c r="T136" s="18">
        <v>189.45</v>
      </c>
      <c r="U136" s="18">
        <v>199.98</v>
      </c>
      <c r="V136" s="18">
        <v>191.56</v>
      </c>
      <c r="W136" s="4"/>
      <c r="X136" s="4"/>
    </row>
    <row r="137" spans="1:24" ht="13.2" x14ac:dyDescent="0.25">
      <c r="A137" s="15" t="s">
        <v>572</v>
      </c>
      <c r="B137" s="14" t="s">
        <v>108</v>
      </c>
      <c r="C137" s="16">
        <v>70150</v>
      </c>
      <c r="D137" s="14" t="s">
        <v>0</v>
      </c>
      <c r="E137" s="14"/>
      <c r="F137" s="14"/>
      <c r="G137" s="17"/>
      <c r="H137" s="14" t="s">
        <v>115</v>
      </c>
      <c r="I137" s="18">
        <v>330.75</v>
      </c>
      <c r="J137" s="18">
        <v>281.14</v>
      </c>
      <c r="K137" s="18">
        <v>281.14</v>
      </c>
      <c r="L137" s="18">
        <v>314.20999999999998</v>
      </c>
      <c r="M137" s="18">
        <v>281.14</v>
      </c>
      <c r="N137" s="18">
        <v>314.20999999999998</v>
      </c>
      <c r="O137" s="18">
        <v>294.37</v>
      </c>
      <c r="P137" s="18">
        <v>300.98</v>
      </c>
      <c r="Q137" s="18">
        <v>307.60000000000002</v>
      </c>
      <c r="R137" s="18">
        <v>314.20999999999998</v>
      </c>
      <c r="S137" s="18">
        <v>307.60000000000002</v>
      </c>
      <c r="T137" s="18">
        <v>297.68</v>
      </c>
      <c r="U137" s="18">
        <v>314.20999999999998</v>
      </c>
      <c r="V137" s="18">
        <v>300.98</v>
      </c>
      <c r="W137" s="4"/>
      <c r="X137" s="4"/>
    </row>
    <row r="138" spans="1:24" ht="13.2" x14ac:dyDescent="0.25">
      <c r="A138" s="15" t="s">
        <v>669</v>
      </c>
      <c r="B138" s="14" t="s">
        <v>108</v>
      </c>
      <c r="C138" s="16">
        <v>73552</v>
      </c>
      <c r="D138" s="14" t="s">
        <v>171</v>
      </c>
      <c r="E138" s="14" t="s">
        <v>0</v>
      </c>
      <c r="F138" s="14"/>
      <c r="G138" s="17"/>
      <c r="H138" s="14" t="s">
        <v>225</v>
      </c>
      <c r="I138" s="18">
        <v>244.75</v>
      </c>
      <c r="J138" s="18">
        <v>208.04</v>
      </c>
      <c r="K138" s="18">
        <v>208.04</v>
      </c>
      <c r="L138" s="18">
        <v>232.51</v>
      </c>
      <c r="M138" s="18">
        <v>208.04</v>
      </c>
      <c r="N138" s="18">
        <v>232.51</v>
      </c>
      <c r="O138" s="18">
        <v>217.83</v>
      </c>
      <c r="P138" s="18">
        <v>222.72</v>
      </c>
      <c r="Q138" s="18">
        <v>227.62</v>
      </c>
      <c r="R138" s="18">
        <v>232.51</v>
      </c>
      <c r="S138" s="18">
        <v>227.62</v>
      </c>
      <c r="T138" s="18">
        <v>220.28</v>
      </c>
      <c r="U138" s="18">
        <v>232.51</v>
      </c>
      <c r="V138" s="18">
        <v>222.72</v>
      </c>
      <c r="W138" s="4"/>
      <c r="X138" s="4"/>
    </row>
    <row r="139" spans="1:24" ht="13.2" x14ac:dyDescent="0.25">
      <c r="A139" s="15" t="s">
        <v>670</v>
      </c>
      <c r="B139" s="14" t="s">
        <v>108</v>
      </c>
      <c r="C139" s="16">
        <v>73552</v>
      </c>
      <c r="D139" s="14" t="s">
        <v>109</v>
      </c>
      <c r="E139" s="14" t="s">
        <v>0</v>
      </c>
      <c r="F139" s="14"/>
      <c r="G139" s="17"/>
      <c r="H139" s="14" t="s">
        <v>226</v>
      </c>
      <c r="I139" s="18">
        <v>244.75</v>
      </c>
      <c r="J139" s="18">
        <v>208.04</v>
      </c>
      <c r="K139" s="18">
        <v>208.04</v>
      </c>
      <c r="L139" s="18">
        <v>232.51</v>
      </c>
      <c r="M139" s="18">
        <v>208.04</v>
      </c>
      <c r="N139" s="18">
        <v>232.51</v>
      </c>
      <c r="O139" s="18">
        <v>217.83</v>
      </c>
      <c r="P139" s="18">
        <v>222.72</v>
      </c>
      <c r="Q139" s="18">
        <v>227.62</v>
      </c>
      <c r="R139" s="18">
        <v>232.51</v>
      </c>
      <c r="S139" s="18">
        <v>227.62</v>
      </c>
      <c r="T139" s="18">
        <v>220.28</v>
      </c>
      <c r="U139" s="18">
        <v>232.51</v>
      </c>
      <c r="V139" s="18">
        <v>222.72</v>
      </c>
      <c r="W139" s="4"/>
      <c r="X139" s="4"/>
    </row>
    <row r="140" spans="1:24" ht="13.2" x14ac:dyDescent="0.25">
      <c r="A140" s="15" t="s">
        <v>550</v>
      </c>
      <c r="B140" s="14" t="s">
        <v>19</v>
      </c>
      <c r="C140" s="16">
        <v>82728</v>
      </c>
      <c r="D140" s="14"/>
      <c r="E140" s="14"/>
      <c r="F140" s="14"/>
      <c r="G140" s="17"/>
      <c r="H140" s="14" t="s">
        <v>90</v>
      </c>
      <c r="I140" s="18">
        <v>121.25</v>
      </c>
      <c r="J140" s="18">
        <v>103.06</v>
      </c>
      <c r="K140" s="18">
        <v>103.06</v>
      </c>
      <c r="L140" s="18">
        <v>115.19</v>
      </c>
      <c r="M140" s="18">
        <v>103.06</v>
      </c>
      <c r="N140" s="18">
        <v>115.19</v>
      </c>
      <c r="O140" s="18">
        <v>107.91</v>
      </c>
      <c r="P140" s="18">
        <v>110.34</v>
      </c>
      <c r="Q140" s="18">
        <v>112.76</v>
      </c>
      <c r="R140" s="18">
        <v>115.19</v>
      </c>
      <c r="S140" s="18">
        <v>112.76</v>
      </c>
      <c r="T140" s="18">
        <v>109.13</v>
      </c>
      <c r="U140" s="18">
        <v>115.19</v>
      </c>
      <c r="V140" s="18">
        <v>110.34</v>
      </c>
      <c r="W140" s="4"/>
      <c r="X140" s="4"/>
    </row>
    <row r="141" spans="1:24" ht="13.2" x14ac:dyDescent="0.25">
      <c r="A141" s="15" t="s">
        <v>654</v>
      </c>
      <c r="B141" s="14" t="s">
        <v>108</v>
      </c>
      <c r="C141" s="16">
        <v>73140</v>
      </c>
      <c r="D141" s="14" t="s">
        <v>201</v>
      </c>
      <c r="E141" s="14" t="s">
        <v>0</v>
      </c>
      <c r="F141" s="14"/>
      <c r="G141" s="17"/>
      <c r="H141" s="14" t="s">
        <v>200</v>
      </c>
      <c r="I141" s="18">
        <v>255.75</v>
      </c>
      <c r="J141" s="18">
        <v>217.39</v>
      </c>
      <c r="K141" s="18">
        <v>217.39</v>
      </c>
      <c r="L141" s="18">
        <v>242.96</v>
      </c>
      <c r="M141" s="18">
        <v>217.39</v>
      </c>
      <c r="N141" s="18">
        <v>242.96</v>
      </c>
      <c r="O141" s="18">
        <v>227.62</v>
      </c>
      <c r="P141" s="18">
        <v>232.73</v>
      </c>
      <c r="Q141" s="18">
        <v>237.85</v>
      </c>
      <c r="R141" s="18">
        <v>242.96</v>
      </c>
      <c r="S141" s="18">
        <v>237.85</v>
      </c>
      <c r="T141" s="18">
        <v>230.18</v>
      </c>
      <c r="U141" s="18">
        <v>242.96</v>
      </c>
      <c r="V141" s="18">
        <v>232.73</v>
      </c>
      <c r="W141" s="4"/>
      <c r="X141" s="4"/>
    </row>
    <row r="142" spans="1:24" ht="13.2" x14ac:dyDescent="0.25">
      <c r="A142" s="15" t="s">
        <v>659</v>
      </c>
      <c r="B142" s="14" t="s">
        <v>108</v>
      </c>
      <c r="C142" s="16">
        <v>73140</v>
      </c>
      <c r="D142" s="14" t="s">
        <v>211</v>
      </c>
      <c r="E142" s="14" t="s">
        <v>0</v>
      </c>
      <c r="F142" s="14"/>
      <c r="G142" s="17"/>
      <c r="H142" s="14" t="s">
        <v>210</v>
      </c>
      <c r="I142" s="18">
        <v>255.75</v>
      </c>
      <c r="J142" s="18">
        <v>217.39</v>
      </c>
      <c r="K142" s="18">
        <v>217.39</v>
      </c>
      <c r="L142" s="18">
        <v>242.96</v>
      </c>
      <c r="M142" s="18">
        <v>217.39</v>
      </c>
      <c r="N142" s="18">
        <v>242.96</v>
      </c>
      <c r="O142" s="18">
        <v>227.62</v>
      </c>
      <c r="P142" s="18">
        <v>232.73</v>
      </c>
      <c r="Q142" s="18">
        <v>237.85</v>
      </c>
      <c r="R142" s="18">
        <v>242.96</v>
      </c>
      <c r="S142" s="18">
        <v>237.85</v>
      </c>
      <c r="T142" s="18">
        <v>230.18</v>
      </c>
      <c r="U142" s="18">
        <v>242.96</v>
      </c>
      <c r="V142" s="18">
        <v>232.73</v>
      </c>
      <c r="W142" s="4"/>
      <c r="X142" s="4"/>
    </row>
    <row r="143" spans="1:24" ht="13.2" x14ac:dyDescent="0.25">
      <c r="A143" s="15" t="s">
        <v>655</v>
      </c>
      <c r="B143" s="14" t="s">
        <v>108</v>
      </c>
      <c r="C143" s="16">
        <v>73140</v>
      </c>
      <c r="D143" s="14" t="s">
        <v>203</v>
      </c>
      <c r="E143" s="14" t="s">
        <v>0</v>
      </c>
      <c r="F143" s="14"/>
      <c r="G143" s="17"/>
      <c r="H143" s="14" t="s">
        <v>202</v>
      </c>
      <c r="I143" s="18">
        <v>255.75</v>
      </c>
      <c r="J143" s="18">
        <v>217.39</v>
      </c>
      <c r="K143" s="18">
        <v>217.39</v>
      </c>
      <c r="L143" s="18">
        <v>242.96</v>
      </c>
      <c r="M143" s="18">
        <v>217.39</v>
      </c>
      <c r="N143" s="18">
        <v>242.96</v>
      </c>
      <c r="O143" s="18">
        <v>227.62</v>
      </c>
      <c r="P143" s="18">
        <v>232.73</v>
      </c>
      <c r="Q143" s="18">
        <v>237.85</v>
      </c>
      <c r="R143" s="18">
        <v>242.96</v>
      </c>
      <c r="S143" s="18">
        <v>237.85</v>
      </c>
      <c r="T143" s="18">
        <v>230.18</v>
      </c>
      <c r="U143" s="18">
        <v>242.96</v>
      </c>
      <c r="V143" s="18">
        <v>232.73</v>
      </c>
      <c r="W143" s="4"/>
      <c r="X143" s="4"/>
    </row>
    <row r="144" spans="1:24" ht="13.2" x14ac:dyDescent="0.25">
      <c r="A144" s="15" t="s">
        <v>660</v>
      </c>
      <c r="B144" s="14" t="s">
        <v>108</v>
      </c>
      <c r="C144" s="16">
        <v>73140</v>
      </c>
      <c r="D144" s="14" t="s">
        <v>213</v>
      </c>
      <c r="E144" s="14" t="s">
        <v>0</v>
      </c>
      <c r="F144" s="14"/>
      <c r="G144" s="17"/>
      <c r="H144" s="14" t="s">
        <v>212</v>
      </c>
      <c r="I144" s="18">
        <v>255.75</v>
      </c>
      <c r="J144" s="18">
        <v>217.39</v>
      </c>
      <c r="K144" s="18">
        <v>217.39</v>
      </c>
      <c r="L144" s="18">
        <v>242.96</v>
      </c>
      <c r="M144" s="18">
        <v>217.39</v>
      </c>
      <c r="N144" s="18">
        <v>242.96</v>
      </c>
      <c r="O144" s="18">
        <v>227.62</v>
      </c>
      <c r="P144" s="18">
        <v>232.73</v>
      </c>
      <c r="Q144" s="18">
        <v>237.85</v>
      </c>
      <c r="R144" s="18">
        <v>242.96</v>
      </c>
      <c r="S144" s="18">
        <v>237.85</v>
      </c>
      <c r="T144" s="18">
        <v>230.18</v>
      </c>
      <c r="U144" s="18">
        <v>242.96</v>
      </c>
      <c r="V144" s="18">
        <v>232.73</v>
      </c>
      <c r="W144" s="4"/>
      <c r="X144" s="4"/>
    </row>
    <row r="145" spans="1:24" ht="13.2" x14ac:dyDescent="0.25">
      <c r="A145" s="15" t="s">
        <v>656</v>
      </c>
      <c r="B145" s="14" t="s">
        <v>108</v>
      </c>
      <c r="C145" s="16">
        <v>73140</v>
      </c>
      <c r="D145" s="14" t="s">
        <v>205</v>
      </c>
      <c r="E145" s="14" t="s">
        <v>0</v>
      </c>
      <c r="F145" s="14"/>
      <c r="G145" s="17"/>
      <c r="H145" s="14" t="s">
        <v>204</v>
      </c>
      <c r="I145" s="18">
        <v>255.75</v>
      </c>
      <c r="J145" s="18">
        <v>217.39</v>
      </c>
      <c r="K145" s="18">
        <v>217.39</v>
      </c>
      <c r="L145" s="18">
        <v>242.96</v>
      </c>
      <c r="M145" s="18">
        <v>217.39</v>
      </c>
      <c r="N145" s="18">
        <v>242.96</v>
      </c>
      <c r="O145" s="18">
        <v>227.62</v>
      </c>
      <c r="P145" s="18">
        <v>232.73</v>
      </c>
      <c r="Q145" s="18">
        <v>237.85</v>
      </c>
      <c r="R145" s="18">
        <v>242.96</v>
      </c>
      <c r="S145" s="18">
        <v>237.85</v>
      </c>
      <c r="T145" s="18">
        <v>230.18</v>
      </c>
      <c r="U145" s="18">
        <v>242.96</v>
      </c>
      <c r="V145" s="18">
        <v>232.73</v>
      </c>
      <c r="W145" s="4"/>
      <c r="X145" s="4"/>
    </row>
    <row r="146" spans="1:24" ht="13.2" x14ac:dyDescent="0.25">
      <c r="A146" s="15" t="s">
        <v>661</v>
      </c>
      <c r="B146" s="14" t="s">
        <v>108</v>
      </c>
      <c r="C146" s="16">
        <v>73140</v>
      </c>
      <c r="D146" s="14" t="s">
        <v>215</v>
      </c>
      <c r="E146" s="14" t="s">
        <v>0</v>
      </c>
      <c r="F146" s="14"/>
      <c r="G146" s="17"/>
      <c r="H146" s="14" t="s">
        <v>214</v>
      </c>
      <c r="I146" s="18">
        <v>255.75</v>
      </c>
      <c r="J146" s="18">
        <v>217.39</v>
      </c>
      <c r="K146" s="18">
        <v>217.39</v>
      </c>
      <c r="L146" s="18">
        <v>242.96</v>
      </c>
      <c r="M146" s="18">
        <v>217.39</v>
      </c>
      <c r="N146" s="18">
        <v>242.96</v>
      </c>
      <c r="O146" s="18">
        <v>227.62</v>
      </c>
      <c r="P146" s="18">
        <v>232.73</v>
      </c>
      <c r="Q146" s="18">
        <v>237.85</v>
      </c>
      <c r="R146" s="18">
        <v>242.96</v>
      </c>
      <c r="S146" s="18">
        <v>237.85</v>
      </c>
      <c r="T146" s="18">
        <v>230.18</v>
      </c>
      <c r="U146" s="18">
        <v>242.96</v>
      </c>
      <c r="V146" s="18">
        <v>232.73</v>
      </c>
      <c r="W146" s="4"/>
      <c r="X146" s="4"/>
    </row>
    <row r="147" spans="1:24" ht="13.2" x14ac:dyDescent="0.25">
      <c r="A147" s="15" t="s">
        <v>657</v>
      </c>
      <c r="B147" s="14" t="s">
        <v>108</v>
      </c>
      <c r="C147" s="16">
        <v>73140</v>
      </c>
      <c r="D147" s="14" t="s">
        <v>207</v>
      </c>
      <c r="E147" s="14" t="s">
        <v>0</v>
      </c>
      <c r="F147" s="14"/>
      <c r="G147" s="17"/>
      <c r="H147" s="14" t="s">
        <v>206</v>
      </c>
      <c r="I147" s="18">
        <v>255.75</v>
      </c>
      <c r="J147" s="18">
        <v>217.39</v>
      </c>
      <c r="K147" s="18">
        <v>217.39</v>
      </c>
      <c r="L147" s="18">
        <v>242.96</v>
      </c>
      <c r="M147" s="18">
        <v>217.39</v>
      </c>
      <c r="N147" s="18">
        <v>242.96</v>
      </c>
      <c r="O147" s="18">
        <v>227.62</v>
      </c>
      <c r="P147" s="18">
        <v>232.73</v>
      </c>
      <c r="Q147" s="18">
        <v>237.85</v>
      </c>
      <c r="R147" s="18">
        <v>242.96</v>
      </c>
      <c r="S147" s="18">
        <v>237.85</v>
      </c>
      <c r="T147" s="18">
        <v>230.18</v>
      </c>
      <c r="U147" s="18">
        <v>242.96</v>
      </c>
      <c r="V147" s="18">
        <v>232.73</v>
      </c>
      <c r="W147" s="4"/>
      <c r="X147" s="4"/>
    </row>
    <row r="148" spans="1:24" ht="13.2" x14ac:dyDescent="0.25">
      <c r="A148" s="15" t="s">
        <v>662</v>
      </c>
      <c r="B148" s="14" t="s">
        <v>108</v>
      </c>
      <c r="C148" s="16">
        <v>73140</v>
      </c>
      <c r="D148" s="14" t="s">
        <v>217</v>
      </c>
      <c r="E148" s="14" t="s">
        <v>0</v>
      </c>
      <c r="F148" s="14"/>
      <c r="G148" s="17"/>
      <c r="H148" s="14" t="s">
        <v>216</v>
      </c>
      <c r="I148" s="18">
        <v>255.75</v>
      </c>
      <c r="J148" s="18">
        <v>217.39</v>
      </c>
      <c r="K148" s="18">
        <v>217.39</v>
      </c>
      <c r="L148" s="18">
        <v>242.96</v>
      </c>
      <c r="M148" s="18">
        <v>217.39</v>
      </c>
      <c r="N148" s="18">
        <v>242.96</v>
      </c>
      <c r="O148" s="18">
        <v>227.62</v>
      </c>
      <c r="P148" s="18">
        <v>232.73</v>
      </c>
      <c r="Q148" s="18">
        <v>237.85</v>
      </c>
      <c r="R148" s="18">
        <v>242.96</v>
      </c>
      <c r="S148" s="18">
        <v>237.85</v>
      </c>
      <c r="T148" s="18">
        <v>230.18</v>
      </c>
      <c r="U148" s="18">
        <v>242.96</v>
      </c>
      <c r="V148" s="18">
        <v>232.73</v>
      </c>
      <c r="W148" s="4"/>
      <c r="X148" s="4"/>
    </row>
    <row r="149" spans="1:24" ht="13.2" x14ac:dyDescent="0.25">
      <c r="A149" s="15" t="s">
        <v>683</v>
      </c>
      <c r="B149" s="14" t="s">
        <v>108</v>
      </c>
      <c r="C149" s="16">
        <v>73620</v>
      </c>
      <c r="D149" s="14" t="s">
        <v>171</v>
      </c>
      <c r="E149" s="14" t="s">
        <v>0</v>
      </c>
      <c r="F149" s="14"/>
      <c r="G149" s="17"/>
      <c r="H149" s="14" t="s">
        <v>239</v>
      </c>
      <c r="I149" s="18">
        <v>201.75</v>
      </c>
      <c r="J149" s="18">
        <v>171.49</v>
      </c>
      <c r="K149" s="18">
        <v>171.49</v>
      </c>
      <c r="L149" s="18">
        <v>191.66</v>
      </c>
      <c r="M149" s="18">
        <v>171.49</v>
      </c>
      <c r="N149" s="18">
        <v>191.66</v>
      </c>
      <c r="O149" s="18">
        <v>179.56</v>
      </c>
      <c r="P149" s="18">
        <v>183.59</v>
      </c>
      <c r="Q149" s="18">
        <v>187.63</v>
      </c>
      <c r="R149" s="18">
        <v>191.66</v>
      </c>
      <c r="S149" s="18">
        <v>187.63</v>
      </c>
      <c r="T149" s="18">
        <v>181.58</v>
      </c>
      <c r="U149" s="18">
        <v>191.66</v>
      </c>
      <c r="V149" s="18">
        <v>183.59</v>
      </c>
      <c r="W149" s="4"/>
      <c r="X149" s="4"/>
    </row>
    <row r="150" spans="1:24" ht="13.2" x14ac:dyDescent="0.25">
      <c r="A150" s="15" t="s">
        <v>684</v>
      </c>
      <c r="B150" s="14" t="s">
        <v>108</v>
      </c>
      <c r="C150" s="16">
        <v>73620</v>
      </c>
      <c r="D150" s="14" t="s">
        <v>109</v>
      </c>
      <c r="E150" s="14" t="s">
        <v>0</v>
      </c>
      <c r="F150" s="14"/>
      <c r="G150" s="17"/>
      <c r="H150" s="14" t="s">
        <v>240</v>
      </c>
      <c r="I150" s="18">
        <v>201.75</v>
      </c>
      <c r="J150" s="18">
        <v>171.49</v>
      </c>
      <c r="K150" s="18">
        <v>171.49</v>
      </c>
      <c r="L150" s="18">
        <v>191.66</v>
      </c>
      <c r="M150" s="18">
        <v>171.49</v>
      </c>
      <c r="N150" s="18">
        <v>191.66</v>
      </c>
      <c r="O150" s="18">
        <v>179.56</v>
      </c>
      <c r="P150" s="18">
        <v>183.59</v>
      </c>
      <c r="Q150" s="18">
        <v>187.63</v>
      </c>
      <c r="R150" s="18">
        <v>191.66</v>
      </c>
      <c r="S150" s="18">
        <v>187.63</v>
      </c>
      <c r="T150" s="18">
        <v>181.58</v>
      </c>
      <c r="U150" s="18">
        <v>191.66</v>
      </c>
      <c r="V150" s="18">
        <v>183.59</v>
      </c>
      <c r="W150" s="4"/>
      <c r="X150" s="4"/>
    </row>
    <row r="151" spans="1:24" ht="13.2" x14ac:dyDescent="0.25">
      <c r="A151" s="15" t="s">
        <v>685</v>
      </c>
      <c r="B151" s="14" t="s">
        <v>108</v>
      </c>
      <c r="C151" s="16">
        <v>73630</v>
      </c>
      <c r="D151" s="14" t="s">
        <v>171</v>
      </c>
      <c r="E151" s="14" t="s">
        <v>0</v>
      </c>
      <c r="F151" s="14"/>
      <c r="G151" s="17"/>
      <c r="H151" s="14" t="s">
        <v>241</v>
      </c>
      <c r="I151" s="18">
        <v>221.5</v>
      </c>
      <c r="J151" s="18">
        <v>188.28</v>
      </c>
      <c r="K151" s="18">
        <v>188.28</v>
      </c>
      <c r="L151" s="18">
        <v>210.43</v>
      </c>
      <c r="M151" s="18">
        <v>188.28</v>
      </c>
      <c r="N151" s="18">
        <v>210.43</v>
      </c>
      <c r="O151" s="18">
        <v>197.14</v>
      </c>
      <c r="P151" s="18">
        <v>201.57</v>
      </c>
      <c r="Q151" s="18">
        <v>206</v>
      </c>
      <c r="R151" s="18">
        <v>210.43</v>
      </c>
      <c r="S151" s="18">
        <v>206</v>
      </c>
      <c r="T151" s="18">
        <v>199.35</v>
      </c>
      <c r="U151" s="18">
        <v>210.43</v>
      </c>
      <c r="V151" s="18">
        <v>201.57</v>
      </c>
      <c r="W151" s="4"/>
      <c r="X151" s="4"/>
    </row>
    <row r="152" spans="1:24" ht="13.2" x14ac:dyDescent="0.25">
      <c r="A152" s="15" t="s">
        <v>686</v>
      </c>
      <c r="B152" s="14" t="s">
        <v>108</v>
      </c>
      <c r="C152" s="16">
        <v>73630</v>
      </c>
      <c r="D152" s="14" t="s">
        <v>109</v>
      </c>
      <c r="E152" s="14" t="s">
        <v>0</v>
      </c>
      <c r="F152" s="14"/>
      <c r="G152" s="17"/>
      <c r="H152" s="14" t="s">
        <v>242</v>
      </c>
      <c r="I152" s="18">
        <v>221.5</v>
      </c>
      <c r="J152" s="18">
        <v>188.28</v>
      </c>
      <c r="K152" s="18">
        <v>188.28</v>
      </c>
      <c r="L152" s="18">
        <v>210.43</v>
      </c>
      <c r="M152" s="18">
        <v>188.28</v>
      </c>
      <c r="N152" s="18">
        <v>210.43</v>
      </c>
      <c r="O152" s="18">
        <v>197.14</v>
      </c>
      <c r="P152" s="18">
        <v>201.57</v>
      </c>
      <c r="Q152" s="18">
        <v>206</v>
      </c>
      <c r="R152" s="18">
        <v>210.43</v>
      </c>
      <c r="S152" s="18">
        <v>206</v>
      </c>
      <c r="T152" s="18">
        <v>199.35</v>
      </c>
      <c r="U152" s="18">
        <v>210.43</v>
      </c>
      <c r="V152" s="18">
        <v>201.57</v>
      </c>
      <c r="W152" s="4"/>
      <c r="X152" s="4"/>
    </row>
    <row r="153" spans="1:24" ht="13.2" x14ac:dyDescent="0.25">
      <c r="A153" s="15" t="s">
        <v>641</v>
      </c>
      <c r="B153" s="14" t="s">
        <v>108</v>
      </c>
      <c r="C153" s="16">
        <v>73090</v>
      </c>
      <c r="D153" s="14" t="s">
        <v>171</v>
      </c>
      <c r="E153" s="14" t="s">
        <v>0</v>
      </c>
      <c r="F153" s="14"/>
      <c r="G153" s="17"/>
      <c r="H153" s="14" t="s">
        <v>186</v>
      </c>
      <c r="I153" s="18">
        <v>194</v>
      </c>
      <c r="J153" s="18">
        <v>164.9</v>
      </c>
      <c r="K153" s="18">
        <v>164.9</v>
      </c>
      <c r="L153" s="18">
        <v>184.3</v>
      </c>
      <c r="M153" s="18">
        <v>164.9</v>
      </c>
      <c r="N153" s="18">
        <v>184.3</v>
      </c>
      <c r="O153" s="18">
        <v>172.66</v>
      </c>
      <c r="P153" s="18">
        <v>176.54</v>
      </c>
      <c r="Q153" s="18">
        <v>180.42</v>
      </c>
      <c r="R153" s="18">
        <v>184.3</v>
      </c>
      <c r="S153" s="18">
        <v>180.42</v>
      </c>
      <c r="T153" s="18">
        <v>174.6</v>
      </c>
      <c r="U153" s="18">
        <v>184.3</v>
      </c>
      <c r="V153" s="18">
        <v>176.54</v>
      </c>
      <c r="W153" s="4"/>
      <c r="X153" s="4"/>
    </row>
    <row r="154" spans="1:24" ht="13.2" x14ac:dyDescent="0.25">
      <c r="A154" s="15" t="s">
        <v>642</v>
      </c>
      <c r="B154" s="14" t="s">
        <v>108</v>
      </c>
      <c r="C154" s="16">
        <v>73090</v>
      </c>
      <c r="D154" s="14" t="s">
        <v>109</v>
      </c>
      <c r="E154" s="14" t="s">
        <v>0</v>
      </c>
      <c r="F154" s="14"/>
      <c r="G154" s="17"/>
      <c r="H154" s="14" t="s">
        <v>187</v>
      </c>
      <c r="I154" s="18">
        <v>194</v>
      </c>
      <c r="J154" s="18">
        <v>164.9</v>
      </c>
      <c r="K154" s="18">
        <v>164.9</v>
      </c>
      <c r="L154" s="18">
        <v>184.3</v>
      </c>
      <c r="M154" s="18">
        <v>164.9</v>
      </c>
      <c r="N154" s="18">
        <v>184.3</v>
      </c>
      <c r="O154" s="18">
        <v>172.66</v>
      </c>
      <c r="P154" s="18">
        <v>176.54</v>
      </c>
      <c r="Q154" s="18">
        <v>180.42</v>
      </c>
      <c r="R154" s="18">
        <v>184.3</v>
      </c>
      <c r="S154" s="18">
        <v>180.42</v>
      </c>
      <c r="T154" s="18">
        <v>174.6</v>
      </c>
      <c r="U154" s="18">
        <v>184.3</v>
      </c>
      <c r="V154" s="18">
        <v>176.54</v>
      </c>
      <c r="W154" s="4"/>
      <c r="X154" s="4"/>
    </row>
    <row r="155" spans="1:24" ht="13.2" x14ac:dyDescent="0.25">
      <c r="A155" s="15" t="s">
        <v>496</v>
      </c>
      <c r="B155" s="14" t="s">
        <v>19</v>
      </c>
      <c r="C155" s="16">
        <v>82950</v>
      </c>
      <c r="D155" s="14"/>
      <c r="E155" s="14"/>
      <c r="F155" s="14"/>
      <c r="G155" s="17"/>
      <c r="H155" s="14" t="s">
        <v>34</v>
      </c>
      <c r="I155" s="18">
        <v>70.75</v>
      </c>
      <c r="J155" s="18">
        <v>60.14</v>
      </c>
      <c r="K155" s="18">
        <v>60.14</v>
      </c>
      <c r="L155" s="18">
        <v>67.209999999999994</v>
      </c>
      <c r="M155" s="18">
        <v>60.14</v>
      </c>
      <c r="N155" s="18">
        <v>67.209999999999994</v>
      </c>
      <c r="O155" s="18">
        <v>62.97</v>
      </c>
      <c r="P155" s="18">
        <v>64.38</v>
      </c>
      <c r="Q155" s="18">
        <v>65.8</v>
      </c>
      <c r="R155" s="18">
        <v>67.209999999999994</v>
      </c>
      <c r="S155" s="18">
        <v>65.8</v>
      </c>
      <c r="T155" s="18">
        <v>63.68</v>
      </c>
      <c r="U155" s="18">
        <v>67.209999999999994</v>
      </c>
      <c r="V155" s="18">
        <v>64.38</v>
      </c>
      <c r="W155" s="4"/>
      <c r="X155" s="4"/>
    </row>
    <row r="156" spans="1:24" ht="13.2" x14ac:dyDescent="0.25">
      <c r="A156" s="15" t="s">
        <v>497</v>
      </c>
      <c r="B156" s="14" t="s">
        <v>19</v>
      </c>
      <c r="C156" s="16">
        <v>82951</v>
      </c>
      <c r="D156" s="14"/>
      <c r="E156" s="14"/>
      <c r="F156" s="14"/>
      <c r="G156" s="17"/>
      <c r="H156" s="14" t="s">
        <v>35</v>
      </c>
      <c r="I156" s="18">
        <v>125.75</v>
      </c>
      <c r="J156" s="18">
        <v>106.89</v>
      </c>
      <c r="K156" s="18">
        <v>106.89</v>
      </c>
      <c r="L156" s="18">
        <v>119.46</v>
      </c>
      <c r="M156" s="18">
        <v>106.89</v>
      </c>
      <c r="N156" s="18">
        <v>119.46</v>
      </c>
      <c r="O156" s="18">
        <v>111.92</v>
      </c>
      <c r="P156" s="18">
        <v>114.43</v>
      </c>
      <c r="Q156" s="18">
        <v>116.95</v>
      </c>
      <c r="R156" s="18">
        <v>119.46</v>
      </c>
      <c r="S156" s="18">
        <v>116.95</v>
      </c>
      <c r="T156" s="18">
        <v>113.18</v>
      </c>
      <c r="U156" s="18">
        <v>119.46</v>
      </c>
      <c r="V156" s="18">
        <v>114.43</v>
      </c>
      <c r="W156" s="4"/>
      <c r="X156" s="4"/>
    </row>
    <row r="157" spans="1:24" ht="13.2" x14ac:dyDescent="0.25">
      <c r="A157" s="15" t="s">
        <v>498</v>
      </c>
      <c r="B157" s="14" t="s">
        <v>19</v>
      </c>
      <c r="C157" s="16">
        <v>82951</v>
      </c>
      <c r="D157" s="14"/>
      <c r="E157" s="14"/>
      <c r="F157" s="14"/>
      <c r="G157" s="17"/>
      <c r="H157" s="14" t="s">
        <v>36</v>
      </c>
      <c r="I157" s="18">
        <v>125.75</v>
      </c>
      <c r="J157" s="18">
        <v>106.89</v>
      </c>
      <c r="K157" s="18">
        <v>106.89</v>
      </c>
      <c r="L157" s="18">
        <v>119.46</v>
      </c>
      <c r="M157" s="18">
        <v>106.89</v>
      </c>
      <c r="N157" s="18">
        <v>119.46</v>
      </c>
      <c r="O157" s="18">
        <v>111.92</v>
      </c>
      <c r="P157" s="18">
        <v>114.43</v>
      </c>
      <c r="Q157" s="18">
        <v>116.95</v>
      </c>
      <c r="R157" s="18">
        <v>119.46</v>
      </c>
      <c r="S157" s="18">
        <v>116.95</v>
      </c>
      <c r="T157" s="18">
        <v>113.18</v>
      </c>
      <c r="U157" s="18">
        <v>119.46</v>
      </c>
      <c r="V157" s="18">
        <v>114.43</v>
      </c>
      <c r="W157" s="4"/>
      <c r="X157" s="4"/>
    </row>
    <row r="158" spans="1:24" ht="13.2" x14ac:dyDescent="0.25">
      <c r="A158" s="15" t="s">
        <v>495</v>
      </c>
      <c r="B158" s="14" t="s">
        <v>19</v>
      </c>
      <c r="C158" s="16">
        <v>82947</v>
      </c>
      <c r="D158" s="14"/>
      <c r="E158" s="14"/>
      <c r="F158" s="14"/>
      <c r="G158" s="17"/>
      <c r="H158" s="14" t="s">
        <v>33</v>
      </c>
      <c r="I158" s="18">
        <v>63</v>
      </c>
      <c r="J158" s="18">
        <v>53.55</v>
      </c>
      <c r="K158" s="18">
        <v>53.55</v>
      </c>
      <c r="L158" s="18">
        <v>59.85</v>
      </c>
      <c r="M158" s="18">
        <v>53.55</v>
      </c>
      <c r="N158" s="18">
        <v>59.85</v>
      </c>
      <c r="O158" s="18">
        <v>56.07</v>
      </c>
      <c r="P158" s="18">
        <v>57.33</v>
      </c>
      <c r="Q158" s="18">
        <v>58.59</v>
      </c>
      <c r="R158" s="18">
        <v>59.85</v>
      </c>
      <c r="S158" s="18">
        <v>58.59</v>
      </c>
      <c r="T158" s="18">
        <v>56.7</v>
      </c>
      <c r="U158" s="18">
        <v>59.85</v>
      </c>
      <c r="V158" s="18">
        <v>57.33</v>
      </c>
      <c r="W158" s="4"/>
      <c r="X158" s="4"/>
    </row>
    <row r="159" spans="1:24" ht="13.2" x14ac:dyDescent="0.25">
      <c r="A159" s="15" t="s">
        <v>537</v>
      </c>
      <c r="B159" s="14" t="s">
        <v>19</v>
      </c>
      <c r="C159" s="16">
        <v>83036</v>
      </c>
      <c r="D159" s="14"/>
      <c r="E159" s="14"/>
      <c r="F159" s="14"/>
      <c r="G159" s="17"/>
      <c r="H159" s="14" t="s">
        <v>77</v>
      </c>
      <c r="I159" s="18">
        <v>109.25</v>
      </c>
      <c r="J159" s="18">
        <v>92.86</v>
      </c>
      <c r="K159" s="18">
        <v>92.86</v>
      </c>
      <c r="L159" s="18">
        <v>103.79</v>
      </c>
      <c r="M159" s="18">
        <v>92.86</v>
      </c>
      <c r="N159" s="18">
        <v>103.79</v>
      </c>
      <c r="O159" s="18">
        <v>97.23</v>
      </c>
      <c r="P159" s="18">
        <v>99.42</v>
      </c>
      <c r="Q159" s="18">
        <v>101.6</v>
      </c>
      <c r="R159" s="18">
        <v>103.79</v>
      </c>
      <c r="S159" s="18">
        <v>101.6</v>
      </c>
      <c r="T159" s="18">
        <v>98.33</v>
      </c>
      <c r="U159" s="18">
        <v>103.79</v>
      </c>
      <c r="V159" s="18">
        <v>99.42</v>
      </c>
      <c r="W159" s="4"/>
      <c r="X159" s="4"/>
    </row>
    <row r="160" spans="1:24" ht="13.2" x14ac:dyDescent="0.25">
      <c r="A160" s="15" t="s">
        <v>687</v>
      </c>
      <c r="B160" s="14" t="s">
        <v>108</v>
      </c>
      <c r="C160" s="16">
        <v>73660</v>
      </c>
      <c r="D160" s="14" t="s">
        <v>244</v>
      </c>
      <c r="E160" s="14" t="s">
        <v>0</v>
      </c>
      <c r="F160" s="14"/>
      <c r="G160" s="17"/>
      <c r="H160" s="14" t="s">
        <v>243</v>
      </c>
      <c r="I160" s="18">
        <v>230.5</v>
      </c>
      <c r="J160" s="18">
        <v>195.93</v>
      </c>
      <c r="K160" s="18">
        <v>195.93</v>
      </c>
      <c r="L160" s="18">
        <v>218.98</v>
      </c>
      <c r="M160" s="18">
        <v>195.93</v>
      </c>
      <c r="N160" s="18">
        <v>218.98</v>
      </c>
      <c r="O160" s="18">
        <v>205.15</v>
      </c>
      <c r="P160" s="18">
        <v>209.76</v>
      </c>
      <c r="Q160" s="18">
        <v>214.37</v>
      </c>
      <c r="R160" s="18">
        <v>218.98</v>
      </c>
      <c r="S160" s="18">
        <v>214.37</v>
      </c>
      <c r="T160" s="18">
        <v>207.45</v>
      </c>
      <c r="U160" s="18">
        <v>218.98</v>
      </c>
      <c r="V160" s="18">
        <v>209.76</v>
      </c>
      <c r="W160" s="4"/>
      <c r="X160" s="4"/>
    </row>
    <row r="161" spans="1:24" ht="13.2" x14ac:dyDescent="0.25">
      <c r="A161" s="15" t="s">
        <v>692</v>
      </c>
      <c r="B161" s="14" t="s">
        <v>108</v>
      </c>
      <c r="C161" s="16">
        <v>73660</v>
      </c>
      <c r="D161" s="14" t="s">
        <v>254</v>
      </c>
      <c r="E161" s="14" t="s">
        <v>0</v>
      </c>
      <c r="F161" s="14"/>
      <c r="G161" s="17"/>
      <c r="H161" s="14" t="s">
        <v>253</v>
      </c>
      <c r="I161" s="18">
        <v>230.5</v>
      </c>
      <c r="J161" s="18">
        <v>195.93</v>
      </c>
      <c r="K161" s="18">
        <v>195.93</v>
      </c>
      <c r="L161" s="18">
        <v>218.98</v>
      </c>
      <c r="M161" s="18">
        <v>195.93</v>
      </c>
      <c r="N161" s="18">
        <v>218.98</v>
      </c>
      <c r="O161" s="18">
        <v>205.15</v>
      </c>
      <c r="P161" s="18">
        <v>209.76</v>
      </c>
      <c r="Q161" s="18">
        <v>214.37</v>
      </c>
      <c r="R161" s="18">
        <v>218.98</v>
      </c>
      <c r="S161" s="18">
        <v>214.37</v>
      </c>
      <c r="T161" s="18">
        <v>207.45</v>
      </c>
      <c r="U161" s="18">
        <v>218.98</v>
      </c>
      <c r="V161" s="18">
        <v>209.76</v>
      </c>
      <c r="W161" s="4"/>
      <c r="X161" s="4"/>
    </row>
    <row r="162" spans="1:24" ht="13.2" x14ac:dyDescent="0.25">
      <c r="A162" s="15" t="s">
        <v>515</v>
      </c>
      <c r="B162" s="14" t="s">
        <v>54</v>
      </c>
      <c r="C162" s="16">
        <v>87081</v>
      </c>
      <c r="D162" s="14"/>
      <c r="E162" s="14"/>
      <c r="F162" s="14"/>
      <c r="G162" s="17"/>
      <c r="H162" s="14" t="s">
        <v>53</v>
      </c>
      <c r="I162" s="18">
        <v>62</v>
      </c>
      <c r="J162" s="18">
        <v>52.7</v>
      </c>
      <c r="K162" s="18">
        <v>52.7</v>
      </c>
      <c r="L162" s="18">
        <v>58.9</v>
      </c>
      <c r="M162" s="18">
        <v>52.7</v>
      </c>
      <c r="N162" s="18">
        <v>58.9</v>
      </c>
      <c r="O162" s="18">
        <v>55.18</v>
      </c>
      <c r="P162" s="18">
        <v>56.42</v>
      </c>
      <c r="Q162" s="18">
        <v>57.66</v>
      </c>
      <c r="R162" s="18">
        <v>58.9</v>
      </c>
      <c r="S162" s="18">
        <v>57.66</v>
      </c>
      <c r="T162" s="18">
        <v>55.8</v>
      </c>
      <c r="U162" s="18">
        <v>58.9</v>
      </c>
      <c r="V162" s="18">
        <v>56.42</v>
      </c>
      <c r="W162" s="4"/>
      <c r="X162" s="4"/>
    </row>
    <row r="163" spans="1:24" ht="13.2" x14ac:dyDescent="0.25">
      <c r="A163" s="15" t="s">
        <v>518</v>
      </c>
      <c r="B163" s="14" t="s">
        <v>56</v>
      </c>
      <c r="C163" s="16">
        <v>86677</v>
      </c>
      <c r="D163" s="14"/>
      <c r="E163" s="14"/>
      <c r="F163" s="14"/>
      <c r="G163" s="17"/>
      <c r="H163" s="14" t="s">
        <v>58</v>
      </c>
      <c r="I163" s="18">
        <v>139.25</v>
      </c>
      <c r="J163" s="18">
        <v>118.36</v>
      </c>
      <c r="K163" s="18">
        <v>118.36</v>
      </c>
      <c r="L163" s="18">
        <v>132.29</v>
      </c>
      <c r="M163" s="18">
        <v>118.36</v>
      </c>
      <c r="N163" s="18">
        <v>132.29</v>
      </c>
      <c r="O163" s="18">
        <v>123.93</v>
      </c>
      <c r="P163" s="18">
        <v>126.72</v>
      </c>
      <c r="Q163" s="18">
        <v>129.5</v>
      </c>
      <c r="R163" s="18">
        <v>132.29</v>
      </c>
      <c r="S163" s="18">
        <v>129.5</v>
      </c>
      <c r="T163" s="18">
        <v>125.33</v>
      </c>
      <c r="U163" s="18">
        <v>132.29</v>
      </c>
      <c r="V163" s="18">
        <v>126.72</v>
      </c>
      <c r="W163" s="4"/>
      <c r="X163" s="4"/>
    </row>
    <row r="164" spans="1:24" ht="13.2" x14ac:dyDescent="0.25">
      <c r="A164" s="15" t="s">
        <v>649</v>
      </c>
      <c r="B164" s="14" t="s">
        <v>108</v>
      </c>
      <c r="C164" s="16">
        <v>73120</v>
      </c>
      <c r="D164" s="14" t="s">
        <v>171</v>
      </c>
      <c r="E164" s="14" t="s">
        <v>0</v>
      </c>
      <c r="F164" s="14"/>
      <c r="G164" s="17"/>
      <c r="H164" s="14" t="s">
        <v>194</v>
      </c>
      <c r="I164" s="18">
        <v>239.25</v>
      </c>
      <c r="J164" s="18">
        <v>203.36</v>
      </c>
      <c r="K164" s="18">
        <v>203.36</v>
      </c>
      <c r="L164" s="18">
        <v>227.29</v>
      </c>
      <c r="M164" s="18">
        <v>203.36</v>
      </c>
      <c r="N164" s="18">
        <v>227.29</v>
      </c>
      <c r="O164" s="18">
        <v>212.93</v>
      </c>
      <c r="P164" s="18">
        <v>217.72</v>
      </c>
      <c r="Q164" s="18">
        <v>222.5</v>
      </c>
      <c r="R164" s="18">
        <v>227.29</v>
      </c>
      <c r="S164" s="18">
        <v>222.5</v>
      </c>
      <c r="T164" s="18">
        <v>215.33</v>
      </c>
      <c r="U164" s="18">
        <v>227.29</v>
      </c>
      <c r="V164" s="18">
        <v>217.72</v>
      </c>
      <c r="W164" s="4"/>
      <c r="X164" s="4"/>
    </row>
    <row r="165" spans="1:24" ht="13.2" x14ac:dyDescent="0.25">
      <c r="A165" s="15" t="s">
        <v>650</v>
      </c>
      <c r="B165" s="14" t="s">
        <v>108</v>
      </c>
      <c r="C165" s="16">
        <v>73120</v>
      </c>
      <c r="D165" s="14" t="s">
        <v>109</v>
      </c>
      <c r="E165" s="14" t="s">
        <v>0</v>
      </c>
      <c r="F165" s="14"/>
      <c r="G165" s="17"/>
      <c r="H165" s="14" t="s">
        <v>195</v>
      </c>
      <c r="I165" s="18">
        <v>239.25</v>
      </c>
      <c r="J165" s="18">
        <v>203.36</v>
      </c>
      <c r="K165" s="18">
        <v>203.36</v>
      </c>
      <c r="L165" s="18">
        <v>227.29</v>
      </c>
      <c r="M165" s="18">
        <v>203.36</v>
      </c>
      <c r="N165" s="18">
        <v>227.29</v>
      </c>
      <c r="O165" s="18">
        <v>212.93</v>
      </c>
      <c r="P165" s="18">
        <v>217.72</v>
      </c>
      <c r="Q165" s="18">
        <v>222.5</v>
      </c>
      <c r="R165" s="18">
        <v>227.29</v>
      </c>
      <c r="S165" s="18">
        <v>222.5</v>
      </c>
      <c r="T165" s="18">
        <v>215.33</v>
      </c>
      <c r="U165" s="18">
        <v>227.29</v>
      </c>
      <c r="V165" s="18">
        <v>217.72</v>
      </c>
      <c r="W165" s="4"/>
      <c r="X165" s="4"/>
    </row>
    <row r="166" spans="1:24" ht="13.2" x14ac:dyDescent="0.25">
      <c r="A166" s="15" t="s">
        <v>651</v>
      </c>
      <c r="B166" s="14" t="s">
        <v>108</v>
      </c>
      <c r="C166" s="16">
        <v>73130</v>
      </c>
      <c r="D166" s="14" t="s">
        <v>171</v>
      </c>
      <c r="E166" s="14" t="s">
        <v>0</v>
      </c>
      <c r="F166" s="14"/>
      <c r="G166" s="17"/>
      <c r="H166" s="14" t="s">
        <v>196</v>
      </c>
      <c r="I166" s="18">
        <v>238</v>
      </c>
      <c r="J166" s="18">
        <v>202.3</v>
      </c>
      <c r="K166" s="18">
        <v>202.3</v>
      </c>
      <c r="L166" s="18">
        <v>226.1</v>
      </c>
      <c r="M166" s="18">
        <v>202.3</v>
      </c>
      <c r="N166" s="18">
        <v>226.1</v>
      </c>
      <c r="O166" s="18">
        <v>211.82</v>
      </c>
      <c r="P166" s="18">
        <v>216.58</v>
      </c>
      <c r="Q166" s="18">
        <v>221.34</v>
      </c>
      <c r="R166" s="18">
        <v>226.1</v>
      </c>
      <c r="S166" s="18">
        <v>221.34</v>
      </c>
      <c r="T166" s="18">
        <v>214.2</v>
      </c>
      <c r="U166" s="18">
        <v>226.1</v>
      </c>
      <c r="V166" s="18">
        <v>216.58</v>
      </c>
      <c r="W166" s="4"/>
      <c r="X166" s="4"/>
    </row>
    <row r="167" spans="1:24" ht="13.2" x14ac:dyDescent="0.25">
      <c r="A167" s="15" t="s">
        <v>652</v>
      </c>
      <c r="B167" s="14" t="s">
        <v>108</v>
      </c>
      <c r="C167" s="16">
        <v>73130</v>
      </c>
      <c r="D167" s="14" t="s">
        <v>109</v>
      </c>
      <c r="E167" s="14" t="s">
        <v>0</v>
      </c>
      <c r="F167" s="14"/>
      <c r="G167" s="17"/>
      <c r="H167" s="14" t="s">
        <v>197</v>
      </c>
      <c r="I167" s="18">
        <v>238</v>
      </c>
      <c r="J167" s="18">
        <v>202.3</v>
      </c>
      <c r="K167" s="18">
        <v>202.3</v>
      </c>
      <c r="L167" s="18">
        <v>226.1</v>
      </c>
      <c r="M167" s="18">
        <v>202.3</v>
      </c>
      <c r="N167" s="18">
        <v>226.1</v>
      </c>
      <c r="O167" s="18">
        <v>211.82</v>
      </c>
      <c r="P167" s="18">
        <v>216.58</v>
      </c>
      <c r="Q167" s="18">
        <v>221.34</v>
      </c>
      <c r="R167" s="18">
        <v>226.1</v>
      </c>
      <c r="S167" s="18">
        <v>221.34</v>
      </c>
      <c r="T167" s="18">
        <v>214.2</v>
      </c>
      <c r="U167" s="18">
        <v>226.1</v>
      </c>
      <c r="V167" s="18">
        <v>216.58</v>
      </c>
      <c r="W167" s="4"/>
      <c r="X167" s="4"/>
    </row>
    <row r="168" spans="1:24" ht="13.2" x14ac:dyDescent="0.25">
      <c r="A168" s="15" t="s">
        <v>539</v>
      </c>
      <c r="B168" s="14" t="s">
        <v>19</v>
      </c>
      <c r="C168" s="16">
        <v>84702</v>
      </c>
      <c r="D168" s="14"/>
      <c r="E168" s="14"/>
      <c r="F168" s="14"/>
      <c r="G168" s="17"/>
      <c r="H168" s="14" t="s">
        <v>79</v>
      </c>
      <c r="I168" s="18">
        <v>137.75</v>
      </c>
      <c r="J168" s="18">
        <v>117.09</v>
      </c>
      <c r="K168" s="18">
        <v>117.09</v>
      </c>
      <c r="L168" s="18">
        <v>130.86000000000001</v>
      </c>
      <c r="M168" s="18">
        <v>117.09</v>
      </c>
      <c r="N168" s="18">
        <v>130.86000000000001</v>
      </c>
      <c r="O168" s="18">
        <v>122.6</v>
      </c>
      <c r="P168" s="18">
        <v>125.35</v>
      </c>
      <c r="Q168" s="18">
        <v>128.11000000000001</v>
      </c>
      <c r="R168" s="18">
        <v>130.86000000000001</v>
      </c>
      <c r="S168" s="18">
        <v>128.11000000000001</v>
      </c>
      <c r="T168" s="18">
        <v>123.98</v>
      </c>
      <c r="U168" s="18">
        <v>130.86000000000001</v>
      </c>
      <c r="V168" s="18">
        <v>125.35</v>
      </c>
      <c r="W168" s="4"/>
      <c r="X168" s="4"/>
    </row>
    <row r="169" spans="1:24" ht="13.2" x14ac:dyDescent="0.25">
      <c r="A169" s="15" t="s">
        <v>523</v>
      </c>
      <c r="B169" s="14" t="s">
        <v>63</v>
      </c>
      <c r="C169" s="16">
        <v>85014</v>
      </c>
      <c r="D169" s="14"/>
      <c r="E169" s="14"/>
      <c r="F169" s="14"/>
      <c r="G169" s="17"/>
      <c r="H169" s="14" t="s">
        <v>64</v>
      </c>
      <c r="I169" s="18">
        <v>48.5</v>
      </c>
      <c r="J169" s="18">
        <v>41.23</v>
      </c>
      <c r="K169" s="18">
        <v>41.23</v>
      </c>
      <c r="L169" s="18">
        <v>46.08</v>
      </c>
      <c r="M169" s="18">
        <v>41.23</v>
      </c>
      <c r="N169" s="18">
        <v>46.08</v>
      </c>
      <c r="O169" s="18">
        <v>43.17</v>
      </c>
      <c r="P169" s="18">
        <v>44.14</v>
      </c>
      <c r="Q169" s="18">
        <v>45.11</v>
      </c>
      <c r="R169" s="18">
        <v>46.08</v>
      </c>
      <c r="S169" s="18">
        <v>45.11</v>
      </c>
      <c r="T169" s="18">
        <v>43.65</v>
      </c>
      <c r="U169" s="18">
        <v>46.08</v>
      </c>
      <c r="V169" s="18">
        <v>44.14</v>
      </c>
      <c r="W169" s="4"/>
      <c r="X169" s="4"/>
    </row>
    <row r="170" spans="1:24" ht="13.2" x14ac:dyDescent="0.25">
      <c r="A170" s="15" t="s">
        <v>500</v>
      </c>
      <c r="B170" s="14" t="s">
        <v>19</v>
      </c>
      <c r="C170" s="16">
        <v>83718</v>
      </c>
      <c r="D170" s="14"/>
      <c r="E170" s="14"/>
      <c r="F170" s="14"/>
      <c r="G170" s="17"/>
      <c r="H170" s="14" t="s">
        <v>38</v>
      </c>
      <c r="I170" s="18">
        <v>97.25</v>
      </c>
      <c r="J170" s="18">
        <v>82.66</v>
      </c>
      <c r="K170" s="18">
        <v>82.66</v>
      </c>
      <c r="L170" s="18">
        <v>92.39</v>
      </c>
      <c r="M170" s="18">
        <v>82.66</v>
      </c>
      <c r="N170" s="18">
        <v>92.39</v>
      </c>
      <c r="O170" s="18">
        <v>86.55</v>
      </c>
      <c r="P170" s="18">
        <v>88.5</v>
      </c>
      <c r="Q170" s="18">
        <v>90.44</v>
      </c>
      <c r="R170" s="18">
        <v>92.39</v>
      </c>
      <c r="S170" s="18">
        <v>90.44</v>
      </c>
      <c r="T170" s="18">
        <v>87.53</v>
      </c>
      <c r="U170" s="18">
        <v>92.39</v>
      </c>
      <c r="V170" s="18">
        <v>88.5</v>
      </c>
      <c r="W170" s="4"/>
      <c r="X170" s="4"/>
    </row>
    <row r="171" spans="1:24" ht="13.2" x14ac:dyDescent="0.25">
      <c r="A171" s="15" t="s">
        <v>701</v>
      </c>
      <c r="B171" s="14" t="s">
        <v>108</v>
      </c>
      <c r="C171" s="16">
        <v>73650</v>
      </c>
      <c r="D171" s="14" t="s">
        <v>171</v>
      </c>
      <c r="E171" s="14" t="s">
        <v>0</v>
      </c>
      <c r="F171" s="14"/>
      <c r="G171" s="17"/>
      <c r="H171" s="14" t="s">
        <v>266</v>
      </c>
      <c r="I171" s="18">
        <v>207.5</v>
      </c>
      <c r="J171" s="18">
        <v>176.38</v>
      </c>
      <c r="K171" s="18">
        <v>176.38</v>
      </c>
      <c r="L171" s="18">
        <v>197.13</v>
      </c>
      <c r="M171" s="18">
        <v>176.38</v>
      </c>
      <c r="N171" s="18">
        <v>197.13</v>
      </c>
      <c r="O171" s="18">
        <v>184.68</v>
      </c>
      <c r="P171" s="18">
        <v>188.83</v>
      </c>
      <c r="Q171" s="18">
        <v>192.98</v>
      </c>
      <c r="R171" s="18">
        <v>197.13</v>
      </c>
      <c r="S171" s="18">
        <v>192.98</v>
      </c>
      <c r="T171" s="18">
        <v>186.75</v>
      </c>
      <c r="U171" s="18">
        <v>197.13</v>
      </c>
      <c r="V171" s="18">
        <v>188.83</v>
      </c>
      <c r="W171" s="4"/>
      <c r="X171" s="4"/>
    </row>
    <row r="172" spans="1:24" ht="13.2" x14ac:dyDescent="0.25">
      <c r="A172" s="15" t="s">
        <v>702</v>
      </c>
      <c r="B172" s="14" t="s">
        <v>108</v>
      </c>
      <c r="C172" s="16">
        <v>73650</v>
      </c>
      <c r="D172" s="14" t="s">
        <v>109</v>
      </c>
      <c r="E172" s="14" t="s">
        <v>0</v>
      </c>
      <c r="F172" s="14"/>
      <c r="G172" s="17"/>
      <c r="H172" s="14" t="s">
        <v>267</v>
      </c>
      <c r="I172" s="18">
        <v>207.5</v>
      </c>
      <c r="J172" s="18">
        <v>176.38</v>
      </c>
      <c r="K172" s="18">
        <v>176.38</v>
      </c>
      <c r="L172" s="18">
        <v>197.13</v>
      </c>
      <c r="M172" s="18">
        <v>176.38</v>
      </c>
      <c r="N172" s="18">
        <v>197.13</v>
      </c>
      <c r="O172" s="18">
        <v>184.68</v>
      </c>
      <c r="P172" s="18">
        <v>188.83</v>
      </c>
      <c r="Q172" s="18">
        <v>192.98</v>
      </c>
      <c r="R172" s="18">
        <v>197.13</v>
      </c>
      <c r="S172" s="18">
        <v>192.98</v>
      </c>
      <c r="T172" s="18">
        <v>186.75</v>
      </c>
      <c r="U172" s="18">
        <v>197.13</v>
      </c>
      <c r="V172" s="18">
        <v>188.83</v>
      </c>
      <c r="W172" s="4"/>
      <c r="X172" s="4"/>
    </row>
    <row r="173" spans="1:24" ht="13.2" x14ac:dyDescent="0.25">
      <c r="A173" s="15" t="s">
        <v>524</v>
      </c>
      <c r="B173" s="14" t="s">
        <v>63</v>
      </c>
      <c r="C173" s="16">
        <v>85018</v>
      </c>
      <c r="D173" s="14"/>
      <c r="E173" s="14"/>
      <c r="F173" s="14"/>
      <c r="G173" s="17"/>
      <c r="H173" s="14" t="s">
        <v>65</v>
      </c>
      <c r="I173" s="18">
        <v>48.5</v>
      </c>
      <c r="J173" s="18">
        <v>41.23</v>
      </c>
      <c r="K173" s="18">
        <v>41.23</v>
      </c>
      <c r="L173" s="18">
        <v>46.08</v>
      </c>
      <c r="M173" s="18">
        <v>41.23</v>
      </c>
      <c r="N173" s="18">
        <v>46.08</v>
      </c>
      <c r="O173" s="18">
        <v>43.17</v>
      </c>
      <c r="P173" s="18">
        <v>44.14</v>
      </c>
      <c r="Q173" s="18">
        <v>45.11</v>
      </c>
      <c r="R173" s="18">
        <v>46.08</v>
      </c>
      <c r="S173" s="18">
        <v>45.11</v>
      </c>
      <c r="T173" s="18">
        <v>43.65</v>
      </c>
      <c r="U173" s="18">
        <v>46.08</v>
      </c>
      <c r="V173" s="18">
        <v>44.14</v>
      </c>
      <c r="W173" s="4"/>
      <c r="X173" s="4"/>
    </row>
    <row r="174" spans="1:24" ht="13.2" x14ac:dyDescent="0.25">
      <c r="A174" s="15" t="s">
        <v>473</v>
      </c>
      <c r="B174" s="14" t="s">
        <v>3</v>
      </c>
      <c r="C174" s="16">
        <v>80076</v>
      </c>
      <c r="D174" s="14"/>
      <c r="E174" s="14"/>
      <c r="F174" s="14"/>
      <c r="G174" s="17"/>
      <c r="H174" s="14" t="s">
        <v>12</v>
      </c>
      <c r="I174" s="18">
        <v>97.25</v>
      </c>
      <c r="J174" s="18">
        <v>82.66</v>
      </c>
      <c r="K174" s="18">
        <v>82.66</v>
      </c>
      <c r="L174" s="18">
        <v>92.39</v>
      </c>
      <c r="M174" s="18">
        <v>82.66</v>
      </c>
      <c r="N174" s="18">
        <v>92.39</v>
      </c>
      <c r="O174" s="18">
        <v>86.55</v>
      </c>
      <c r="P174" s="18">
        <v>88.5</v>
      </c>
      <c r="Q174" s="18">
        <v>90.44</v>
      </c>
      <c r="R174" s="18">
        <v>92.39</v>
      </c>
      <c r="S174" s="18">
        <v>90.44</v>
      </c>
      <c r="T174" s="18">
        <v>87.53</v>
      </c>
      <c r="U174" s="18">
        <v>92.39</v>
      </c>
      <c r="V174" s="18">
        <v>88.5</v>
      </c>
      <c r="W174" s="4"/>
      <c r="X174" s="4"/>
    </row>
    <row r="175" spans="1:24" ht="13.2" x14ac:dyDescent="0.25">
      <c r="A175" s="15" t="s">
        <v>663</v>
      </c>
      <c r="B175" s="14" t="s">
        <v>108</v>
      </c>
      <c r="C175" s="16">
        <v>73501</v>
      </c>
      <c r="D175" s="14" t="s">
        <v>171</v>
      </c>
      <c r="E175" s="14" t="s">
        <v>0</v>
      </c>
      <c r="F175" s="14"/>
      <c r="G175" s="17"/>
      <c r="H175" s="14" t="s">
        <v>218</v>
      </c>
      <c r="I175" s="18">
        <v>220.5</v>
      </c>
      <c r="J175" s="18">
        <v>187.43</v>
      </c>
      <c r="K175" s="18">
        <v>187.43</v>
      </c>
      <c r="L175" s="18">
        <v>209.48</v>
      </c>
      <c r="M175" s="18">
        <v>187.43</v>
      </c>
      <c r="N175" s="18">
        <v>209.48</v>
      </c>
      <c r="O175" s="18">
        <v>196.25</v>
      </c>
      <c r="P175" s="18">
        <v>200.66</v>
      </c>
      <c r="Q175" s="18">
        <v>205.07</v>
      </c>
      <c r="R175" s="18">
        <v>209.48</v>
      </c>
      <c r="S175" s="18">
        <v>205.07</v>
      </c>
      <c r="T175" s="18">
        <v>198.45</v>
      </c>
      <c r="U175" s="18">
        <v>209.48</v>
      </c>
      <c r="V175" s="18">
        <v>200.66</v>
      </c>
      <c r="W175" s="4"/>
      <c r="X175" s="4"/>
    </row>
    <row r="176" spans="1:24" ht="13.2" x14ac:dyDescent="0.25">
      <c r="A176" s="15" t="s">
        <v>664</v>
      </c>
      <c r="B176" s="14" t="s">
        <v>108</v>
      </c>
      <c r="C176" s="16">
        <v>73501</v>
      </c>
      <c r="D176" s="14" t="s">
        <v>109</v>
      </c>
      <c r="E176" s="14" t="s">
        <v>0</v>
      </c>
      <c r="F176" s="14"/>
      <c r="G176" s="17"/>
      <c r="H176" s="14" t="s">
        <v>219</v>
      </c>
      <c r="I176" s="18">
        <v>220.5</v>
      </c>
      <c r="J176" s="18">
        <v>187.43</v>
      </c>
      <c r="K176" s="18">
        <v>187.43</v>
      </c>
      <c r="L176" s="18">
        <v>209.48</v>
      </c>
      <c r="M176" s="18">
        <v>187.43</v>
      </c>
      <c r="N176" s="18">
        <v>209.48</v>
      </c>
      <c r="O176" s="18">
        <v>196.25</v>
      </c>
      <c r="P176" s="18">
        <v>200.66</v>
      </c>
      <c r="Q176" s="18">
        <v>205.07</v>
      </c>
      <c r="R176" s="18">
        <v>209.48</v>
      </c>
      <c r="S176" s="18">
        <v>205.07</v>
      </c>
      <c r="T176" s="18">
        <v>198.45</v>
      </c>
      <c r="U176" s="18">
        <v>209.48</v>
      </c>
      <c r="V176" s="18">
        <v>200.66</v>
      </c>
      <c r="W176" s="4"/>
      <c r="X176" s="4"/>
    </row>
    <row r="177" spans="1:24" ht="13.2" x14ac:dyDescent="0.25">
      <c r="A177" s="15" t="s">
        <v>665</v>
      </c>
      <c r="B177" s="14" t="s">
        <v>108</v>
      </c>
      <c r="C177" s="16">
        <v>73502</v>
      </c>
      <c r="D177" s="14" t="s">
        <v>171</v>
      </c>
      <c r="E177" s="14" t="s">
        <v>0</v>
      </c>
      <c r="F177" s="14"/>
      <c r="G177" s="17"/>
      <c r="H177" s="14" t="s">
        <v>220</v>
      </c>
      <c r="I177" s="18">
        <v>296.75</v>
      </c>
      <c r="J177" s="18">
        <v>252.24</v>
      </c>
      <c r="K177" s="18">
        <v>252.24</v>
      </c>
      <c r="L177" s="18">
        <v>281.91000000000003</v>
      </c>
      <c r="M177" s="18">
        <v>252.24</v>
      </c>
      <c r="N177" s="18">
        <v>281.91000000000003</v>
      </c>
      <c r="O177" s="18">
        <v>264.11</v>
      </c>
      <c r="P177" s="18">
        <v>270.04000000000002</v>
      </c>
      <c r="Q177" s="18">
        <v>275.98</v>
      </c>
      <c r="R177" s="18">
        <v>281.91000000000003</v>
      </c>
      <c r="S177" s="18">
        <v>275.98</v>
      </c>
      <c r="T177" s="18">
        <v>267.08</v>
      </c>
      <c r="U177" s="18">
        <v>281.91000000000003</v>
      </c>
      <c r="V177" s="18">
        <v>270.04000000000002</v>
      </c>
      <c r="W177" s="4"/>
      <c r="X177" s="4"/>
    </row>
    <row r="178" spans="1:24" ht="13.2" x14ac:dyDescent="0.25">
      <c r="A178" s="15" t="s">
        <v>666</v>
      </c>
      <c r="B178" s="14" t="s">
        <v>108</v>
      </c>
      <c r="C178" s="16">
        <v>73502</v>
      </c>
      <c r="D178" s="14" t="s">
        <v>109</v>
      </c>
      <c r="E178" s="14" t="s">
        <v>0</v>
      </c>
      <c r="F178" s="14"/>
      <c r="G178" s="17"/>
      <c r="H178" s="14" t="s">
        <v>221</v>
      </c>
      <c r="I178" s="18">
        <v>296.75</v>
      </c>
      <c r="J178" s="18">
        <v>252.24</v>
      </c>
      <c r="K178" s="18">
        <v>252.24</v>
      </c>
      <c r="L178" s="18">
        <v>281.91000000000003</v>
      </c>
      <c r="M178" s="18">
        <v>252.24</v>
      </c>
      <c r="N178" s="18">
        <v>281.91000000000003</v>
      </c>
      <c r="O178" s="18">
        <v>264.11</v>
      </c>
      <c r="P178" s="18">
        <v>270.04000000000002</v>
      </c>
      <c r="Q178" s="18">
        <v>275.98</v>
      </c>
      <c r="R178" s="18">
        <v>281.91000000000003</v>
      </c>
      <c r="S178" s="18">
        <v>275.98</v>
      </c>
      <c r="T178" s="18">
        <v>267.08</v>
      </c>
      <c r="U178" s="18">
        <v>281.91000000000003</v>
      </c>
      <c r="V178" s="18">
        <v>270.04000000000002</v>
      </c>
      <c r="W178" s="4"/>
      <c r="X178" s="4"/>
    </row>
    <row r="179" spans="1:24" ht="13.2" x14ac:dyDescent="0.25">
      <c r="A179" s="15" t="s">
        <v>606</v>
      </c>
      <c r="B179" s="14" t="s">
        <v>108</v>
      </c>
      <c r="C179" s="16">
        <v>73521</v>
      </c>
      <c r="D179" s="14" t="s">
        <v>0</v>
      </c>
      <c r="E179" s="14"/>
      <c r="F179" s="14"/>
      <c r="G179" s="17"/>
      <c r="H179" s="14" t="s">
        <v>150</v>
      </c>
      <c r="I179" s="18">
        <v>330.75</v>
      </c>
      <c r="J179" s="18">
        <v>281.14</v>
      </c>
      <c r="K179" s="18">
        <v>281.14</v>
      </c>
      <c r="L179" s="18">
        <v>314.20999999999998</v>
      </c>
      <c r="M179" s="18">
        <v>281.14</v>
      </c>
      <c r="N179" s="18">
        <v>314.20999999999998</v>
      </c>
      <c r="O179" s="18">
        <v>294.37</v>
      </c>
      <c r="P179" s="18">
        <v>300.98</v>
      </c>
      <c r="Q179" s="18">
        <v>307.60000000000002</v>
      </c>
      <c r="R179" s="18">
        <v>314.20999999999998</v>
      </c>
      <c r="S179" s="18">
        <v>307.60000000000002</v>
      </c>
      <c r="T179" s="18">
        <v>297.68</v>
      </c>
      <c r="U179" s="18">
        <v>314.20999999999998</v>
      </c>
      <c r="V179" s="18">
        <v>300.98</v>
      </c>
      <c r="W179" s="4"/>
      <c r="X179" s="4"/>
    </row>
    <row r="180" spans="1:24" ht="13.2" x14ac:dyDescent="0.25">
      <c r="A180" s="15" t="s">
        <v>546</v>
      </c>
      <c r="B180" s="14" t="s">
        <v>3</v>
      </c>
      <c r="C180" s="16">
        <v>86703</v>
      </c>
      <c r="D180" s="14"/>
      <c r="E180" s="14"/>
      <c r="F180" s="14"/>
      <c r="G180" s="17"/>
      <c r="H180" s="14" t="s">
        <v>86</v>
      </c>
      <c r="I180" s="18">
        <v>130.25</v>
      </c>
      <c r="J180" s="18">
        <v>110.71</v>
      </c>
      <c r="K180" s="18">
        <v>110.71</v>
      </c>
      <c r="L180" s="18">
        <v>123.74</v>
      </c>
      <c r="M180" s="18">
        <v>110.71</v>
      </c>
      <c r="N180" s="18">
        <v>123.74</v>
      </c>
      <c r="O180" s="18">
        <v>115.92</v>
      </c>
      <c r="P180" s="18">
        <v>118.53</v>
      </c>
      <c r="Q180" s="18">
        <v>121.13</v>
      </c>
      <c r="R180" s="18">
        <v>123.74</v>
      </c>
      <c r="S180" s="18">
        <v>121.13</v>
      </c>
      <c r="T180" s="18">
        <v>117.23</v>
      </c>
      <c r="U180" s="18">
        <v>123.74</v>
      </c>
      <c r="V180" s="18">
        <v>118.53</v>
      </c>
      <c r="W180" s="4"/>
      <c r="X180" s="4"/>
    </row>
    <row r="181" spans="1:24" ht="13.2" x14ac:dyDescent="0.25">
      <c r="A181" s="15" t="s">
        <v>635</v>
      </c>
      <c r="B181" s="14" t="s">
        <v>108</v>
      </c>
      <c r="C181" s="16">
        <v>73060</v>
      </c>
      <c r="D181" s="14" t="s">
        <v>171</v>
      </c>
      <c r="E181" s="14" t="s">
        <v>0</v>
      </c>
      <c r="F181" s="14"/>
      <c r="G181" s="17"/>
      <c r="H181" s="14" t="s">
        <v>180</v>
      </c>
      <c r="I181" s="18">
        <v>221.5</v>
      </c>
      <c r="J181" s="18">
        <v>188.28</v>
      </c>
      <c r="K181" s="18">
        <v>188.28</v>
      </c>
      <c r="L181" s="18">
        <v>210.43</v>
      </c>
      <c r="M181" s="18">
        <v>188.28</v>
      </c>
      <c r="N181" s="18">
        <v>210.43</v>
      </c>
      <c r="O181" s="18">
        <v>197.14</v>
      </c>
      <c r="P181" s="18">
        <v>201.57</v>
      </c>
      <c r="Q181" s="18">
        <v>206</v>
      </c>
      <c r="R181" s="18">
        <v>210.43</v>
      </c>
      <c r="S181" s="18">
        <v>206</v>
      </c>
      <c r="T181" s="18">
        <v>199.35</v>
      </c>
      <c r="U181" s="18">
        <v>210.43</v>
      </c>
      <c r="V181" s="18">
        <v>201.57</v>
      </c>
      <c r="W181" s="4"/>
      <c r="X181" s="4"/>
    </row>
    <row r="182" spans="1:24" ht="13.2" x14ac:dyDescent="0.25">
      <c r="A182" s="15" t="s">
        <v>636</v>
      </c>
      <c r="B182" s="14" t="s">
        <v>108</v>
      </c>
      <c r="C182" s="16">
        <v>73060</v>
      </c>
      <c r="D182" s="14" t="s">
        <v>109</v>
      </c>
      <c r="E182" s="14" t="s">
        <v>0</v>
      </c>
      <c r="F182" s="14"/>
      <c r="G182" s="17"/>
      <c r="H182" s="14" t="s">
        <v>181</v>
      </c>
      <c r="I182" s="18">
        <v>221.5</v>
      </c>
      <c r="J182" s="18">
        <v>188.28</v>
      </c>
      <c r="K182" s="18">
        <v>188.28</v>
      </c>
      <c r="L182" s="18">
        <v>210.43</v>
      </c>
      <c r="M182" s="18">
        <v>188.28</v>
      </c>
      <c r="N182" s="18">
        <v>210.43</v>
      </c>
      <c r="O182" s="18">
        <v>197.14</v>
      </c>
      <c r="P182" s="18">
        <v>201.57</v>
      </c>
      <c r="Q182" s="18">
        <v>206</v>
      </c>
      <c r="R182" s="18">
        <v>210.43</v>
      </c>
      <c r="S182" s="18">
        <v>206</v>
      </c>
      <c r="T182" s="18">
        <v>199.35</v>
      </c>
      <c r="U182" s="18">
        <v>210.43</v>
      </c>
      <c r="V182" s="18">
        <v>201.57</v>
      </c>
      <c r="W182" s="4"/>
      <c r="X182" s="4"/>
    </row>
    <row r="183" spans="1:24" ht="13.2" x14ac:dyDescent="0.25">
      <c r="A183" s="15" t="s">
        <v>621</v>
      </c>
      <c r="B183" s="14" t="s">
        <v>108</v>
      </c>
      <c r="C183" s="16">
        <v>74740</v>
      </c>
      <c r="D183" s="14" t="s">
        <v>0</v>
      </c>
      <c r="E183" s="14"/>
      <c r="F183" s="14"/>
      <c r="G183" s="17"/>
      <c r="H183" s="14" t="s">
        <v>165</v>
      </c>
      <c r="I183" s="18">
        <v>476.25</v>
      </c>
      <c r="J183" s="18">
        <v>404.81</v>
      </c>
      <c r="K183" s="18">
        <v>404.81</v>
      </c>
      <c r="L183" s="18">
        <v>452.44</v>
      </c>
      <c r="M183" s="18">
        <v>404.81</v>
      </c>
      <c r="N183" s="18">
        <v>452.44</v>
      </c>
      <c r="O183" s="18">
        <v>423.86</v>
      </c>
      <c r="P183" s="18">
        <v>433.39</v>
      </c>
      <c r="Q183" s="18">
        <v>442.91</v>
      </c>
      <c r="R183" s="18">
        <v>452.44</v>
      </c>
      <c r="S183" s="18">
        <v>442.91</v>
      </c>
      <c r="T183" s="18">
        <v>428.63</v>
      </c>
      <c r="U183" s="18">
        <v>452.44</v>
      </c>
      <c r="V183" s="18">
        <v>433.39</v>
      </c>
      <c r="W183" s="4"/>
      <c r="X183" s="4"/>
    </row>
    <row r="184" spans="1:24" ht="13.2" x14ac:dyDescent="0.25">
      <c r="A184" s="15" t="s">
        <v>625</v>
      </c>
      <c r="B184" s="14" t="s">
        <v>108</v>
      </c>
      <c r="C184" s="16">
        <v>77076</v>
      </c>
      <c r="D184" s="14" t="s">
        <v>0</v>
      </c>
      <c r="E184" s="14"/>
      <c r="F184" s="14"/>
      <c r="G184" s="17"/>
      <c r="H184" s="14" t="s">
        <v>169</v>
      </c>
      <c r="I184" s="18">
        <v>481.75</v>
      </c>
      <c r="J184" s="18">
        <v>409.49</v>
      </c>
      <c r="K184" s="18">
        <v>409.49</v>
      </c>
      <c r="L184" s="18">
        <v>457.66</v>
      </c>
      <c r="M184" s="18">
        <v>409.49</v>
      </c>
      <c r="N184" s="18">
        <v>457.66</v>
      </c>
      <c r="O184" s="18">
        <v>428.76</v>
      </c>
      <c r="P184" s="18">
        <v>438.39</v>
      </c>
      <c r="Q184" s="18">
        <v>448.03</v>
      </c>
      <c r="R184" s="18">
        <v>457.66</v>
      </c>
      <c r="S184" s="18">
        <v>448.03</v>
      </c>
      <c r="T184" s="18">
        <v>433.58</v>
      </c>
      <c r="U184" s="18">
        <v>457.66</v>
      </c>
      <c r="V184" s="18">
        <v>438.39</v>
      </c>
      <c r="W184" s="4"/>
      <c r="X184" s="4"/>
    </row>
    <row r="185" spans="1:24" ht="13.2" x14ac:dyDescent="0.25">
      <c r="A185" s="15" t="s">
        <v>677</v>
      </c>
      <c r="B185" s="14" t="s">
        <v>108</v>
      </c>
      <c r="C185" s="16">
        <v>73592</v>
      </c>
      <c r="D185" s="14" t="s">
        <v>171</v>
      </c>
      <c r="E185" s="14" t="s">
        <v>0</v>
      </c>
      <c r="F185" s="14"/>
      <c r="G185" s="17"/>
      <c r="H185" s="14" t="s">
        <v>233</v>
      </c>
      <c r="I185" s="18">
        <v>214</v>
      </c>
      <c r="J185" s="18">
        <v>181.9</v>
      </c>
      <c r="K185" s="18">
        <v>181.9</v>
      </c>
      <c r="L185" s="18">
        <v>203.3</v>
      </c>
      <c r="M185" s="18">
        <v>181.9</v>
      </c>
      <c r="N185" s="18">
        <v>203.3</v>
      </c>
      <c r="O185" s="18">
        <v>190.46</v>
      </c>
      <c r="P185" s="18">
        <v>194.74</v>
      </c>
      <c r="Q185" s="18">
        <v>199.02</v>
      </c>
      <c r="R185" s="18">
        <v>203.3</v>
      </c>
      <c r="S185" s="18">
        <v>199.02</v>
      </c>
      <c r="T185" s="18">
        <v>192.6</v>
      </c>
      <c r="U185" s="18">
        <v>203.3</v>
      </c>
      <c r="V185" s="18">
        <v>194.74</v>
      </c>
      <c r="W185" s="4"/>
      <c r="X185" s="4"/>
    </row>
    <row r="186" spans="1:24" ht="13.2" x14ac:dyDescent="0.25">
      <c r="A186" s="15" t="s">
        <v>678</v>
      </c>
      <c r="B186" s="14" t="s">
        <v>108</v>
      </c>
      <c r="C186" s="16">
        <v>73592</v>
      </c>
      <c r="D186" s="14" t="s">
        <v>109</v>
      </c>
      <c r="E186" s="14" t="s">
        <v>0</v>
      </c>
      <c r="F186" s="14"/>
      <c r="G186" s="17"/>
      <c r="H186" s="14" t="s">
        <v>234</v>
      </c>
      <c r="I186" s="18">
        <v>214</v>
      </c>
      <c r="J186" s="18">
        <v>181.9</v>
      </c>
      <c r="K186" s="18">
        <v>181.9</v>
      </c>
      <c r="L186" s="18">
        <v>203.3</v>
      </c>
      <c r="M186" s="18">
        <v>181.9</v>
      </c>
      <c r="N186" s="18">
        <v>203.3</v>
      </c>
      <c r="O186" s="18">
        <v>190.46</v>
      </c>
      <c r="P186" s="18">
        <v>194.74</v>
      </c>
      <c r="Q186" s="18">
        <v>199.02</v>
      </c>
      <c r="R186" s="18">
        <v>203.3</v>
      </c>
      <c r="S186" s="18">
        <v>199.02</v>
      </c>
      <c r="T186" s="18">
        <v>192.6</v>
      </c>
      <c r="U186" s="18">
        <v>203.3</v>
      </c>
      <c r="V186" s="18">
        <v>194.74</v>
      </c>
      <c r="W186" s="4"/>
      <c r="X186" s="4"/>
    </row>
    <row r="187" spans="1:24" ht="13.2" x14ac:dyDescent="0.25">
      <c r="A187" s="15" t="s">
        <v>607</v>
      </c>
      <c r="B187" s="14" t="s">
        <v>108</v>
      </c>
      <c r="C187" s="16">
        <v>73521</v>
      </c>
      <c r="D187" s="14" t="s">
        <v>0</v>
      </c>
      <c r="E187" s="14"/>
      <c r="F187" s="14"/>
      <c r="G187" s="17"/>
      <c r="H187" s="14" t="s">
        <v>151</v>
      </c>
      <c r="I187" s="18">
        <v>330.75</v>
      </c>
      <c r="J187" s="18">
        <v>281.14</v>
      </c>
      <c r="K187" s="18">
        <v>281.14</v>
      </c>
      <c r="L187" s="18">
        <v>314.20999999999998</v>
      </c>
      <c r="M187" s="18">
        <v>281.14</v>
      </c>
      <c r="N187" s="18">
        <v>314.20999999999998</v>
      </c>
      <c r="O187" s="18">
        <v>294.37</v>
      </c>
      <c r="P187" s="18">
        <v>300.98</v>
      </c>
      <c r="Q187" s="18">
        <v>307.60000000000002</v>
      </c>
      <c r="R187" s="18">
        <v>314.20999999999998</v>
      </c>
      <c r="S187" s="18">
        <v>307.60000000000002</v>
      </c>
      <c r="T187" s="18">
        <v>297.68</v>
      </c>
      <c r="U187" s="18">
        <v>314.20999999999998</v>
      </c>
      <c r="V187" s="18">
        <v>300.98</v>
      </c>
      <c r="W187" s="4"/>
      <c r="X187" s="4"/>
    </row>
    <row r="188" spans="1:24" ht="13.2" x14ac:dyDescent="0.25">
      <c r="A188" s="15" t="s">
        <v>643</v>
      </c>
      <c r="B188" s="14" t="s">
        <v>108</v>
      </c>
      <c r="C188" s="16">
        <v>73092</v>
      </c>
      <c r="D188" s="14" t="s">
        <v>171</v>
      </c>
      <c r="E188" s="14" t="s">
        <v>0</v>
      </c>
      <c r="F188" s="14"/>
      <c r="G188" s="17"/>
      <c r="H188" s="14" t="s">
        <v>188</v>
      </c>
      <c r="I188" s="18">
        <v>253.5</v>
      </c>
      <c r="J188" s="18">
        <v>215.48</v>
      </c>
      <c r="K188" s="18">
        <v>215.48</v>
      </c>
      <c r="L188" s="18">
        <v>240.83</v>
      </c>
      <c r="M188" s="18">
        <v>215.48</v>
      </c>
      <c r="N188" s="18">
        <v>240.83</v>
      </c>
      <c r="O188" s="18">
        <v>225.62</v>
      </c>
      <c r="P188" s="18">
        <v>230.69</v>
      </c>
      <c r="Q188" s="18">
        <v>235.76</v>
      </c>
      <c r="R188" s="18">
        <v>240.83</v>
      </c>
      <c r="S188" s="18">
        <v>235.76</v>
      </c>
      <c r="T188" s="18">
        <v>228.15</v>
      </c>
      <c r="U188" s="18">
        <v>240.83</v>
      </c>
      <c r="V188" s="18">
        <v>230.69</v>
      </c>
      <c r="W188" s="4"/>
      <c r="X188" s="4"/>
    </row>
    <row r="189" spans="1:24" ht="13.2" x14ac:dyDescent="0.25">
      <c r="A189" s="15" t="s">
        <v>644</v>
      </c>
      <c r="B189" s="14" t="s">
        <v>108</v>
      </c>
      <c r="C189" s="16">
        <v>73092</v>
      </c>
      <c r="D189" s="14" t="s">
        <v>109</v>
      </c>
      <c r="E189" s="14" t="s">
        <v>0</v>
      </c>
      <c r="F189" s="14"/>
      <c r="G189" s="17"/>
      <c r="H189" s="14" t="s">
        <v>189</v>
      </c>
      <c r="I189" s="18">
        <v>253.5</v>
      </c>
      <c r="J189" s="18">
        <v>215.48</v>
      </c>
      <c r="K189" s="18">
        <v>215.48</v>
      </c>
      <c r="L189" s="18">
        <v>240.83</v>
      </c>
      <c r="M189" s="18">
        <v>215.48</v>
      </c>
      <c r="N189" s="18">
        <v>240.83</v>
      </c>
      <c r="O189" s="18">
        <v>225.62</v>
      </c>
      <c r="P189" s="18">
        <v>230.69</v>
      </c>
      <c r="Q189" s="18">
        <v>235.76</v>
      </c>
      <c r="R189" s="18">
        <v>240.83</v>
      </c>
      <c r="S189" s="18">
        <v>235.76</v>
      </c>
      <c r="T189" s="18">
        <v>228.15</v>
      </c>
      <c r="U189" s="18">
        <v>240.83</v>
      </c>
      <c r="V189" s="18">
        <v>230.69</v>
      </c>
      <c r="W189" s="4"/>
      <c r="X189" s="4"/>
    </row>
    <row r="190" spans="1:24" ht="13.2" x14ac:dyDescent="0.25">
      <c r="A190" s="15" t="s">
        <v>562</v>
      </c>
      <c r="B190" s="14" t="s">
        <v>54</v>
      </c>
      <c r="C190" s="16">
        <v>87502</v>
      </c>
      <c r="D190" s="14"/>
      <c r="E190" s="14"/>
      <c r="F190" s="14"/>
      <c r="G190" s="17"/>
      <c r="H190" s="14" t="s">
        <v>103</v>
      </c>
      <c r="I190" s="18">
        <v>251.5</v>
      </c>
      <c r="J190" s="18">
        <v>213.78</v>
      </c>
      <c r="K190" s="18">
        <v>213.78</v>
      </c>
      <c r="L190" s="18">
        <v>238.93</v>
      </c>
      <c r="M190" s="18">
        <v>213.78</v>
      </c>
      <c r="N190" s="18">
        <v>238.93</v>
      </c>
      <c r="O190" s="18">
        <v>223.84</v>
      </c>
      <c r="P190" s="18">
        <v>228.87</v>
      </c>
      <c r="Q190" s="18">
        <v>233.9</v>
      </c>
      <c r="R190" s="18">
        <v>238.93</v>
      </c>
      <c r="S190" s="18">
        <v>233.9</v>
      </c>
      <c r="T190" s="18">
        <v>226.35</v>
      </c>
      <c r="U190" s="18">
        <v>238.93</v>
      </c>
      <c r="V190" s="18">
        <v>228.87</v>
      </c>
      <c r="W190" s="4"/>
      <c r="X190" s="4"/>
    </row>
    <row r="191" spans="1:24" ht="13.2" x14ac:dyDescent="0.25">
      <c r="A191" s="15" t="s">
        <v>519</v>
      </c>
      <c r="B191" s="14" t="s">
        <v>54</v>
      </c>
      <c r="C191" s="16">
        <v>87400</v>
      </c>
      <c r="D191" s="14"/>
      <c r="E191" s="14"/>
      <c r="F191" s="14"/>
      <c r="G191" s="17"/>
      <c r="H191" s="14" t="s">
        <v>59</v>
      </c>
      <c r="I191" s="18">
        <v>124.75</v>
      </c>
      <c r="J191" s="18">
        <v>106.04</v>
      </c>
      <c r="K191" s="18">
        <v>106.04</v>
      </c>
      <c r="L191" s="18">
        <v>118.51</v>
      </c>
      <c r="M191" s="18">
        <v>106.04</v>
      </c>
      <c r="N191" s="18">
        <v>118.51</v>
      </c>
      <c r="O191" s="18">
        <v>111.03</v>
      </c>
      <c r="P191" s="18">
        <v>113.52</v>
      </c>
      <c r="Q191" s="18">
        <v>116.02</v>
      </c>
      <c r="R191" s="18">
        <v>118.51</v>
      </c>
      <c r="S191" s="18">
        <v>116.02</v>
      </c>
      <c r="T191" s="18">
        <v>112.28</v>
      </c>
      <c r="U191" s="18">
        <v>118.51</v>
      </c>
      <c r="V191" s="18">
        <v>113.52</v>
      </c>
      <c r="W191" s="4"/>
      <c r="X191" s="4"/>
    </row>
    <row r="192" spans="1:24" ht="13.2" x14ac:dyDescent="0.25">
      <c r="A192" s="15" t="s">
        <v>548</v>
      </c>
      <c r="B192" s="14" t="s">
        <v>19</v>
      </c>
      <c r="C192" s="16">
        <v>83540</v>
      </c>
      <c r="D192" s="14"/>
      <c r="E192" s="14"/>
      <c r="F192" s="14"/>
      <c r="G192" s="17"/>
      <c r="H192" s="14" t="s">
        <v>88</v>
      </c>
      <c r="I192" s="18">
        <v>76.25</v>
      </c>
      <c r="J192" s="18">
        <v>64.81</v>
      </c>
      <c r="K192" s="18">
        <v>64.81</v>
      </c>
      <c r="L192" s="18">
        <v>72.44</v>
      </c>
      <c r="M192" s="18">
        <v>64.81</v>
      </c>
      <c r="N192" s="18">
        <v>72.44</v>
      </c>
      <c r="O192" s="18">
        <v>67.86</v>
      </c>
      <c r="P192" s="18">
        <v>69.39</v>
      </c>
      <c r="Q192" s="18">
        <v>70.91</v>
      </c>
      <c r="R192" s="18">
        <v>72.44</v>
      </c>
      <c r="S192" s="18">
        <v>70.91</v>
      </c>
      <c r="T192" s="18">
        <v>68.63</v>
      </c>
      <c r="U192" s="18">
        <v>72.44</v>
      </c>
      <c r="V192" s="18">
        <v>69.39</v>
      </c>
      <c r="W192" s="4"/>
      <c r="X192" s="4"/>
    </row>
    <row r="193" spans="1:24" ht="13.2" x14ac:dyDescent="0.25">
      <c r="A193" s="15" t="s">
        <v>549</v>
      </c>
      <c r="B193" s="14" t="s">
        <v>19</v>
      </c>
      <c r="C193" s="16">
        <v>83550</v>
      </c>
      <c r="D193" s="14"/>
      <c r="E193" s="14"/>
      <c r="F193" s="14"/>
      <c r="G193" s="17"/>
      <c r="H193" s="14" t="s">
        <v>89</v>
      </c>
      <c r="I193" s="18">
        <v>86.25</v>
      </c>
      <c r="J193" s="18">
        <v>73.31</v>
      </c>
      <c r="K193" s="18">
        <v>73.31</v>
      </c>
      <c r="L193" s="18">
        <v>81.94</v>
      </c>
      <c r="M193" s="18">
        <v>73.31</v>
      </c>
      <c r="N193" s="18">
        <v>81.94</v>
      </c>
      <c r="O193" s="18">
        <v>76.760000000000005</v>
      </c>
      <c r="P193" s="18">
        <v>78.489999999999995</v>
      </c>
      <c r="Q193" s="18">
        <v>80.209999999999994</v>
      </c>
      <c r="R193" s="18">
        <v>81.94</v>
      </c>
      <c r="S193" s="18">
        <v>80.209999999999994</v>
      </c>
      <c r="T193" s="18">
        <v>77.63</v>
      </c>
      <c r="U193" s="18">
        <v>81.94</v>
      </c>
      <c r="V193" s="18">
        <v>78.489999999999995</v>
      </c>
      <c r="W193" s="4"/>
      <c r="X193" s="4"/>
    </row>
    <row r="194" spans="1:24" ht="13.2" x14ac:dyDescent="0.25">
      <c r="A194" s="15" t="s">
        <v>671</v>
      </c>
      <c r="B194" s="14" t="s">
        <v>108</v>
      </c>
      <c r="C194" s="16">
        <v>73560</v>
      </c>
      <c r="D194" s="14" t="s">
        <v>171</v>
      </c>
      <c r="E194" s="14" t="s">
        <v>0</v>
      </c>
      <c r="F194" s="14"/>
      <c r="G194" s="17"/>
      <c r="H194" s="14" t="s">
        <v>227</v>
      </c>
      <c r="I194" s="18">
        <v>238</v>
      </c>
      <c r="J194" s="18">
        <v>202.3</v>
      </c>
      <c r="K194" s="18">
        <v>202.3</v>
      </c>
      <c r="L194" s="18">
        <v>226.1</v>
      </c>
      <c r="M194" s="18">
        <v>202.3</v>
      </c>
      <c r="N194" s="18">
        <v>226.1</v>
      </c>
      <c r="O194" s="18">
        <v>211.82</v>
      </c>
      <c r="P194" s="18">
        <v>216.58</v>
      </c>
      <c r="Q194" s="18">
        <v>221.34</v>
      </c>
      <c r="R194" s="18">
        <v>226.1</v>
      </c>
      <c r="S194" s="18">
        <v>221.34</v>
      </c>
      <c r="T194" s="18">
        <v>214.2</v>
      </c>
      <c r="U194" s="18">
        <v>226.1</v>
      </c>
      <c r="V194" s="18">
        <v>216.58</v>
      </c>
      <c r="W194" s="4"/>
      <c r="X194" s="4"/>
    </row>
    <row r="195" spans="1:24" ht="13.2" x14ac:dyDescent="0.25">
      <c r="A195" s="15" t="s">
        <v>672</v>
      </c>
      <c r="B195" s="14" t="s">
        <v>108</v>
      </c>
      <c r="C195" s="16">
        <v>73560</v>
      </c>
      <c r="D195" s="14" t="s">
        <v>109</v>
      </c>
      <c r="E195" s="14" t="s">
        <v>0</v>
      </c>
      <c r="F195" s="14"/>
      <c r="G195" s="17"/>
      <c r="H195" s="14" t="s">
        <v>228</v>
      </c>
      <c r="I195" s="18">
        <v>238</v>
      </c>
      <c r="J195" s="18">
        <v>202.3</v>
      </c>
      <c r="K195" s="18">
        <v>202.3</v>
      </c>
      <c r="L195" s="18">
        <v>226.1</v>
      </c>
      <c r="M195" s="18">
        <v>202.3</v>
      </c>
      <c r="N195" s="18">
        <v>226.1</v>
      </c>
      <c r="O195" s="18">
        <v>211.82</v>
      </c>
      <c r="P195" s="18">
        <v>216.58</v>
      </c>
      <c r="Q195" s="18">
        <v>221.34</v>
      </c>
      <c r="R195" s="18">
        <v>226.1</v>
      </c>
      <c r="S195" s="18">
        <v>221.34</v>
      </c>
      <c r="T195" s="18">
        <v>214.2</v>
      </c>
      <c r="U195" s="18">
        <v>226.1</v>
      </c>
      <c r="V195" s="18">
        <v>216.58</v>
      </c>
      <c r="W195" s="4"/>
      <c r="X195" s="4"/>
    </row>
    <row r="196" spans="1:24" ht="13.2" x14ac:dyDescent="0.25">
      <c r="A196" s="15" t="s">
        <v>703</v>
      </c>
      <c r="B196" s="14" t="s">
        <v>108</v>
      </c>
      <c r="C196" s="16">
        <v>73562</v>
      </c>
      <c r="D196" s="14" t="s">
        <v>171</v>
      </c>
      <c r="E196" s="14" t="s">
        <v>0</v>
      </c>
      <c r="F196" s="14"/>
      <c r="G196" s="17"/>
      <c r="H196" s="14" t="s">
        <v>268</v>
      </c>
      <c r="I196" s="18">
        <v>268</v>
      </c>
      <c r="J196" s="18">
        <v>227.8</v>
      </c>
      <c r="K196" s="18">
        <v>227.8</v>
      </c>
      <c r="L196" s="18">
        <v>254.6</v>
      </c>
      <c r="M196" s="18">
        <v>227.8</v>
      </c>
      <c r="N196" s="18">
        <v>254.6</v>
      </c>
      <c r="O196" s="18">
        <v>238.52</v>
      </c>
      <c r="P196" s="18">
        <v>243.88</v>
      </c>
      <c r="Q196" s="18">
        <v>249.24</v>
      </c>
      <c r="R196" s="18">
        <v>254.6</v>
      </c>
      <c r="S196" s="18">
        <v>249.24</v>
      </c>
      <c r="T196" s="18">
        <v>241.2</v>
      </c>
      <c r="U196" s="18">
        <v>254.6</v>
      </c>
      <c r="V196" s="18">
        <v>243.88</v>
      </c>
      <c r="W196" s="4"/>
      <c r="X196" s="4"/>
    </row>
    <row r="197" spans="1:24" ht="13.2" x14ac:dyDescent="0.25">
      <c r="A197" s="15" t="s">
        <v>704</v>
      </c>
      <c r="B197" s="14" t="s">
        <v>108</v>
      </c>
      <c r="C197" s="16">
        <v>73562</v>
      </c>
      <c r="D197" s="14" t="s">
        <v>109</v>
      </c>
      <c r="E197" s="14" t="s">
        <v>0</v>
      </c>
      <c r="F197" s="14"/>
      <c r="G197" s="17"/>
      <c r="H197" s="14" t="s">
        <v>269</v>
      </c>
      <c r="I197" s="18">
        <v>268</v>
      </c>
      <c r="J197" s="18">
        <v>227.8</v>
      </c>
      <c r="K197" s="18">
        <v>227.8</v>
      </c>
      <c r="L197" s="18">
        <v>254.6</v>
      </c>
      <c r="M197" s="18">
        <v>227.8</v>
      </c>
      <c r="N197" s="18">
        <v>254.6</v>
      </c>
      <c r="O197" s="18">
        <v>238.52</v>
      </c>
      <c r="P197" s="18">
        <v>243.88</v>
      </c>
      <c r="Q197" s="18">
        <v>249.24</v>
      </c>
      <c r="R197" s="18">
        <v>254.6</v>
      </c>
      <c r="S197" s="18">
        <v>249.24</v>
      </c>
      <c r="T197" s="18">
        <v>241.2</v>
      </c>
      <c r="U197" s="18">
        <v>254.6</v>
      </c>
      <c r="V197" s="18">
        <v>243.88</v>
      </c>
      <c r="W197" s="4"/>
      <c r="X197" s="4"/>
    </row>
    <row r="198" spans="1:24" ht="13.2" x14ac:dyDescent="0.25">
      <c r="A198" s="15" t="s">
        <v>673</v>
      </c>
      <c r="B198" s="14" t="s">
        <v>108</v>
      </c>
      <c r="C198" s="16">
        <v>73564</v>
      </c>
      <c r="D198" s="14" t="s">
        <v>171</v>
      </c>
      <c r="E198" s="14" t="s">
        <v>0</v>
      </c>
      <c r="F198" s="14"/>
      <c r="G198" s="17"/>
      <c r="H198" s="14" t="s">
        <v>229</v>
      </c>
      <c r="I198" s="18">
        <v>329.75</v>
      </c>
      <c r="J198" s="18">
        <v>280.29000000000002</v>
      </c>
      <c r="K198" s="18">
        <v>280.29000000000002</v>
      </c>
      <c r="L198" s="18">
        <v>313.26</v>
      </c>
      <c r="M198" s="18">
        <v>280.29000000000002</v>
      </c>
      <c r="N198" s="18">
        <v>313.26</v>
      </c>
      <c r="O198" s="18">
        <v>293.48</v>
      </c>
      <c r="P198" s="18">
        <v>300.07</v>
      </c>
      <c r="Q198" s="18">
        <v>306.67</v>
      </c>
      <c r="R198" s="18">
        <v>313.26</v>
      </c>
      <c r="S198" s="18">
        <v>306.67</v>
      </c>
      <c r="T198" s="18">
        <v>296.77999999999997</v>
      </c>
      <c r="U198" s="18">
        <v>313.26</v>
      </c>
      <c r="V198" s="18">
        <v>300.07</v>
      </c>
      <c r="W198" s="4"/>
      <c r="X198" s="4"/>
    </row>
    <row r="199" spans="1:24" ht="13.2" x14ac:dyDescent="0.25">
      <c r="A199" s="15" t="s">
        <v>674</v>
      </c>
      <c r="B199" s="14" t="s">
        <v>108</v>
      </c>
      <c r="C199" s="16">
        <v>73564</v>
      </c>
      <c r="D199" s="14" t="s">
        <v>109</v>
      </c>
      <c r="E199" s="14" t="s">
        <v>0</v>
      </c>
      <c r="F199" s="14"/>
      <c r="G199" s="17"/>
      <c r="H199" s="14" t="s">
        <v>230</v>
      </c>
      <c r="I199" s="18">
        <v>329.75</v>
      </c>
      <c r="J199" s="18">
        <v>280.29000000000002</v>
      </c>
      <c r="K199" s="18">
        <v>280.29000000000002</v>
      </c>
      <c r="L199" s="18">
        <v>313.26</v>
      </c>
      <c r="M199" s="18">
        <v>280.29000000000002</v>
      </c>
      <c r="N199" s="18">
        <v>313.26</v>
      </c>
      <c r="O199" s="18">
        <v>293.48</v>
      </c>
      <c r="P199" s="18">
        <v>300.07</v>
      </c>
      <c r="Q199" s="18">
        <v>306.67</v>
      </c>
      <c r="R199" s="18">
        <v>313.26</v>
      </c>
      <c r="S199" s="18">
        <v>306.67</v>
      </c>
      <c r="T199" s="18">
        <v>296.77999999999997</v>
      </c>
      <c r="U199" s="18">
        <v>313.26</v>
      </c>
      <c r="V199" s="18">
        <v>300.07</v>
      </c>
      <c r="W199" s="4"/>
      <c r="X199" s="4"/>
    </row>
    <row r="200" spans="1:24" ht="13.2" x14ac:dyDescent="0.25">
      <c r="A200" s="15" t="s">
        <v>608</v>
      </c>
      <c r="B200" s="14" t="s">
        <v>108</v>
      </c>
      <c r="C200" s="16">
        <v>73565</v>
      </c>
      <c r="D200" s="14" t="s">
        <v>0</v>
      </c>
      <c r="E200" s="14"/>
      <c r="F200" s="14"/>
      <c r="G200" s="17"/>
      <c r="H200" s="14" t="s">
        <v>152</v>
      </c>
      <c r="I200" s="18">
        <v>276.75</v>
      </c>
      <c r="J200" s="18">
        <v>235.24</v>
      </c>
      <c r="K200" s="18">
        <v>235.24</v>
      </c>
      <c r="L200" s="18">
        <v>262.91000000000003</v>
      </c>
      <c r="M200" s="18">
        <v>235.24</v>
      </c>
      <c r="N200" s="18">
        <v>262.91000000000003</v>
      </c>
      <c r="O200" s="18">
        <v>246.31</v>
      </c>
      <c r="P200" s="18">
        <v>251.84</v>
      </c>
      <c r="Q200" s="18">
        <v>257.38</v>
      </c>
      <c r="R200" s="18">
        <v>262.91000000000003</v>
      </c>
      <c r="S200" s="18">
        <v>257.38</v>
      </c>
      <c r="T200" s="18">
        <v>249.08</v>
      </c>
      <c r="U200" s="18">
        <v>262.91000000000003</v>
      </c>
      <c r="V200" s="18">
        <v>251.84</v>
      </c>
      <c r="W200" s="4"/>
      <c r="X200" s="4"/>
    </row>
    <row r="201" spans="1:24" ht="13.2" x14ac:dyDescent="0.25">
      <c r="A201" s="15" t="s">
        <v>609</v>
      </c>
      <c r="B201" s="14" t="s">
        <v>108</v>
      </c>
      <c r="C201" s="16">
        <v>74018</v>
      </c>
      <c r="D201" s="14" t="s">
        <v>0</v>
      </c>
      <c r="E201" s="14"/>
      <c r="F201" s="14"/>
      <c r="G201" s="17"/>
      <c r="H201" s="14" t="s">
        <v>153</v>
      </c>
      <c r="I201" s="18">
        <v>167.5</v>
      </c>
      <c r="J201" s="18">
        <v>142.38</v>
      </c>
      <c r="K201" s="18">
        <v>142.38</v>
      </c>
      <c r="L201" s="18">
        <v>159.13</v>
      </c>
      <c r="M201" s="18">
        <v>142.38</v>
      </c>
      <c r="N201" s="18">
        <v>159.13</v>
      </c>
      <c r="O201" s="18">
        <v>149.08000000000001</v>
      </c>
      <c r="P201" s="18">
        <v>152.43</v>
      </c>
      <c r="Q201" s="18">
        <v>155.78</v>
      </c>
      <c r="R201" s="18">
        <v>159.13</v>
      </c>
      <c r="S201" s="18">
        <v>155.78</v>
      </c>
      <c r="T201" s="18">
        <v>150.75</v>
      </c>
      <c r="U201" s="18">
        <v>159.13</v>
      </c>
      <c r="V201" s="18">
        <v>152.43</v>
      </c>
      <c r="W201" s="4"/>
      <c r="X201" s="4"/>
    </row>
    <row r="202" spans="1:24" ht="13.2" x14ac:dyDescent="0.25">
      <c r="A202" s="14"/>
      <c r="B202" s="16">
        <v>360</v>
      </c>
      <c r="C202" s="16"/>
      <c r="D202" s="14"/>
      <c r="E202" s="14"/>
      <c r="F202" s="14"/>
      <c r="G202" s="17"/>
      <c r="H202" s="14" t="s">
        <v>453</v>
      </c>
      <c r="I202" s="18">
        <v>10868</v>
      </c>
      <c r="J202" s="18">
        <v>9237.7999999999993</v>
      </c>
      <c r="K202" s="18">
        <v>9237.7999999999993</v>
      </c>
      <c r="L202" s="18">
        <v>10324.6</v>
      </c>
      <c r="M202" s="18">
        <v>9237.7999999999993</v>
      </c>
      <c r="N202" s="18">
        <v>10324.6</v>
      </c>
      <c r="O202" s="18">
        <v>9672.52</v>
      </c>
      <c r="P202" s="18">
        <v>9889.8799999999992</v>
      </c>
      <c r="Q202" s="18">
        <v>10107.24</v>
      </c>
      <c r="R202" s="18">
        <v>10324.6</v>
      </c>
      <c r="S202" s="18">
        <v>10107.24</v>
      </c>
      <c r="T202" s="18">
        <v>9781.2000000000007</v>
      </c>
      <c r="U202" s="18">
        <v>10324.6</v>
      </c>
      <c r="V202" s="18">
        <v>9889.8799999999992</v>
      </c>
      <c r="W202" s="4"/>
      <c r="X202" s="4"/>
    </row>
    <row r="203" spans="1:24" ht="13.2" x14ac:dyDescent="0.25">
      <c r="A203" s="14"/>
      <c r="B203" s="14" t="s">
        <v>2</v>
      </c>
      <c r="C203" s="16"/>
      <c r="D203" s="14"/>
      <c r="E203" s="14"/>
      <c r="F203" s="14"/>
      <c r="G203" s="17"/>
      <c r="H203" s="14" t="s">
        <v>451</v>
      </c>
      <c r="I203" s="18">
        <v>6146</v>
      </c>
      <c r="J203" s="18">
        <v>5224.1000000000004</v>
      </c>
      <c r="K203" s="18">
        <v>5224.1000000000004</v>
      </c>
      <c r="L203" s="18">
        <v>5838.7</v>
      </c>
      <c r="M203" s="18">
        <v>5224.1000000000004</v>
      </c>
      <c r="N203" s="18">
        <v>5838.7</v>
      </c>
      <c r="O203" s="18">
        <v>5469.94</v>
      </c>
      <c r="P203" s="18">
        <v>5592.86</v>
      </c>
      <c r="Q203" s="18">
        <v>5715.78</v>
      </c>
      <c r="R203" s="18">
        <v>5838.7</v>
      </c>
      <c r="S203" s="18">
        <v>5715.78</v>
      </c>
      <c r="T203" s="18">
        <v>5531.4</v>
      </c>
      <c r="U203" s="18">
        <v>5838.7</v>
      </c>
      <c r="V203" s="18">
        <v>5592.86</v>
      </c>
      <c r="W203" s="4"/>
      <c r="X203" s="4"/>
    </row>
    <row r="204" spans="1:24" ht="13.2" x14ac:dyDescent="0.25">
      <c r="A204" s="14"/>
      <c r="B204" s="14" t="s">
        <v>2</v>
      </c>
      <c r="C204" s="16"/>
      <c r="D204" s="14"/>
      <c r="E204" s="14"/>
      <c r="F204" s="14"/>
      <c r="G204" s="17"/>
      <c r="H204" s="14" t="s">
        <v>452</v>
      </c>
      <c r="I204" s="18">
        <v>6993</v>
      </c>
      <c r="J204" s="18">
        <v>5944.05</v>
      </c>
      <c r="K204" s="18">
        <v>5944.05</v>
      </c>
      <c r="L204" s="18">
        <v>6643.35</v>
      </c>
      <c r="M204" s="18">
        <v>5944.05</v>
      </c>
      <c r="N204" s="18">
        <v>6643.35</v>
      </c>
      <c r="O204" s="18">
        <v>6223.77</v>
      </c>
      <c r="P204" s="18">
        <v>6363.63</v>
      </c>
      <c r="Q204" s="18">
        <v>6503.49</v>
      </c>
      <c r="R204" s="18">
        <v>6643.35</v>
      </c>
      <c r="S204" s="18">
        <v>6503.49</v>
      </c>
      <c r="T204" s="18">
        <v>6293.7</v>
      </c>
      <c r="U204" s="18">
        <v>6643.35</v>
      </c>
      <c r="V204" s="18">
        <v>6363.63</v>
      </c>
      <c r="W204" s="4"/>
      <c r="X204" s="4"/>
    </row>
    <row r="205" spans="1:24" ht="13.2" x14ac:dyDescent="0.25">
      <c r="A205" s="15" t="s">
        <v>552</v>
      </c>
      <c r="B205" s="14" t="s">
        <v>19</v>
      </c>
      <c r="C205" s="16">
        <v>83605</v>
      </c>
      <c r="D205" s="14"/>
      <c r="E205" s="14"/>
      <c r="F205" s="14"/>
      <c r="G205" s="17"/>
      <c r="H205" s="14" t="s">
        <v>92</v>
      </c>
      <c r="I205" s="18">
        <v>113.75</v>
      </c>
      <c r="J205" s="18">
        <v>96.69</v>
      </c>
      <c r="K205" s="18">
        <v>96.69</v>
      </c>
      <c r="L205" s="18">
        <v>108.06</v>
      </c>
      <c r="M205" s="18">
        <v>96.69</v>
      </c>
      <c r="N205" s="18">
        <v>108.06</v>
      </c>
      <c r="O205" s="18">
        <v>101.24</v>
      </c>
      <c r="P205" s="18">
        <v>103.51</v>
      </c>
      <c r="Q205" s="18">
        <v>105.79</v>
      </c>
      <c r="R205" s="18">
        <v>108.06</v>
      </c>
      <c r="S205" s="18">
        <v>105.79</v>
      </c>
      <c r="T205" s="18">
        <v>102.38</v>
      </c>
      <c r="U205" s="18">
        <v>108.06</v>
      </c>
      <c r="V205" s="18">
        <v>103.51</v>
      </c>
      <c r="W205" s="4"/>
      <c r="X205" s="4"/>
    </row>
    <row r="206" spans="1:24" ht="13.2" x14ac:dyDescent="0.25">
      <c r="A206" s="15" t="s">
        <v>543</v>
      </c>
      <c r="B206" s="14" t="s">
        <v>19</v>
      </c>
      <c r="C206" s="16">
        <v>83615</v>
      </c>
      <c r="D206" s="14"/>
      <c r="E206" s="14"/>
      <c r="F206" s="14"/>
      <c r="G206" s="17"/>
      <c r="H206" s="14" t="s">
        <v>83</v>
      </c>
      <c r="I206" s="18">
        <v>80.75</v>
      </c>
      <c r="J206" s="18">
        <v>68.64</v>
      </c>
      <c r="K206" s="18">
        <v>68.64</v>
      </c>
      <c r="L206" s="18">
        <v>76.709999999999994</v>
      </c>
      <c r="M206" s="18">
        <v>68.64</v>
      </c>
      <c r="N206" s="18">
        <v>76.709999999999994</v>
      </c>
      <c r="O206" s="18">
        <v>71.87</v>
      </c>
      <c r="P206" s="18">
        <v>73.48</v>
      </c>
      <c r="Q206" s="18">
        <v>75.099999999999994</v>
      </c>
      <c r="R206" s="18">
        <v>76.709999999999994</v>
      </c>
      <c r="S206" s="18">
        <v>75.099999999999994</v>
      </c>
      <c r="T206" s="18">
        <v>72.680000000000007</v>
      </c>
      <c r="U206" s="18">
        <v>76.709999999999994</v>
      </c>
      <c r="V206" s="18">
        <v>73.48</v>
      </c>
      <c r="W206" s="4"/>
      <c r="X206" s="4"/>
    </row>
    <row r="207" spans="1:24" ht="13.2" x14ac:dyDescent="0.25">
      <c r="A207" s="15" t="s">
        <v>499</v>
      </c>
      <c r="B207" s="14" t="s">
        <v>19</v>
      </c>
      <c r="C207" s="16">
        <v>83690</v>
      </c>
      <c r="D207" s="14"/>
      <c r="E207" s="14"/>
      <c r="F207" s="14"/>
      <c r="G207" s="17"/>
      <c r="H207" s="14" t="s">
        <v>37</v>
      </c>
      <c r="I207" s="18">
        <v>88.25</v>
      </c>
      <c r="J207" s="18">
        <v>75.010000000000005</v>
      </c>
      <c r="K207" s="18">
        <v>75.010000000000005</v>
      </c>
      <c r="L207" s="18">
        <v>83.84</v>
      </c>
      <c r="M207" s="18">
        <v>75.010000000000005</v>
      </c>
      <c r="N207" s="18">
        <v>83.84</v>
      </c>
      <c r="O207" s="18">
        <v>78.540000000000006</v>
      </c>
      <c r="P207" s="18">
        <v>80.31</v>
      </c>
      <c r="Q207" s="18">
        <v>82.07</v>
      </c>
      <c r="R207" s="18">
        <v>83.84</v>
      </c>
      <c r="S207" s="18">
        <v>82.07</v>
      </c>
      <c r="T207" s="18">
        <v>79.430000000000007</v>
      </c>
      <c r="U207" s="18">
        <v>83.84</v>
      </c>
      <c r="V207" s="18">
        <v>80.31</v>
      </c>
      <c r="W207" s="4"/>
      <c r="X207" s="4"/>
    </row>
    <row r="208" spans="1:24" ht="13.2" x14ac:dyDescent="0.25">
      <c r="A208" s="15" t="s">
        <v>472</v>
      </c>
      <c r="B208" s="14" t="s">
        <v>3</v>
      </c>
      <c r="C208" s="16">
        <v>80061</v>
      </c>
      <c r="D208" s="14"/>
      <c r="E208" s="14"/>
      <c r="F208" s="14"/>
      <c r="G208" s="17"/>
      <c r="H208" s="14" t="s">
        <v>11</v>
      </c>
      <c r="I208" s="18">
        <v>130.25</v>
      </c>
      <c r="J208" s="18">
        <v>110.71</v>
      </c>
      <c r="K208" s="18">
        <v>110.71</v>
      </c>
      <c r="L208" s="18">
        <v>123.74</v>
      </c>
      <c r="M208" s="18">
        <v>110.71</v>
      </c>
      <c r="N208" s="18">
        <v>123.74</v>
      </c>
      <c r="O208" s="18">
        <v>115.92</v>
      </c>
      <c r="P208" s="18">
        <v>118.53</v>
      </c>
      <c r="Q208" s="18">
        <v>121.13</v>
      </c>
      <c r="R208" s="18">
        <v>123.74</v>
      </c>
      <c r="S208" s="18">
        <v>121.13</v>
      </c>
      <c r="T208" s="18">
        <v>117.23</v>
      </c>
      <c r="U208" s="18">
        <v>123.74</v>
      </c>
      <c r="V208" s="18">
        <v>118.53</v>
      </c>
      <c r="W208" s="4"/>
      <c r="X208" s="4"/>
    </row>
    <row r="209" spans="1:24" ht="13.2" x14ac:dyDescent="0.25">
      <c r="A209" s="15" t="s">
        <v>475</v>
      </c>
      <c r="B209" s="14" t="s">
        <v>3</v>
      </c>
      <c r="C209" s="16">
        <v>80178</v>
      </c>
      <c r="D209" s="14"/>
      <c r="E209" s="14"/>
      <c r="F209" s="14"/>
      <c r="G209" s="17"/>
      <c r="H209" s="14" t="s">
        <v>14</v>
      </c>
      <c r="I209" s="18">
        <v>86.25</v>
      </c>
      <c r="J209" s="18">
        <v>73.31</v>
      </c>
      <c r="K209" s="18">
        <v>73.31</v>
      </c>
      <c r="L209" s="18">
        <v>81.94</v>
      </c>
      <c r="M209" s="18">
        <v>73.31</v>
      </c>
      <c r="N209" s="18">
        <v>81.94</v>
      </c>
      <c r="O209" s="18">
        <v>76.760000000000005</v>
      </c>
      <c r="P209" s="18">
        <v>78.489999999999995</v>
      </c>
      <c r="Q209" s="18">
        <v>80.209999999999994</v>
      </c>
      <c r="R209" s="18">
        <v>81.94</v>
      </c>
      <c r="S209" s="18">
        <v>80.209999999999994</v>
      </c>
      <c r="T209" s="18">
        <v>77.63</v>
      </c>
      <c r="U209" s="18">
        <v>81.94</v>
      </c>
      <c r="V209" s="18">
        <v>78.489999999999995</v>
      </c>
      <c r="W209" s="4"/>
      <c r="X209" s="4"/>
    </row>
    <row r="210" spans="1:24" ht="13.2" x14ac:dyDescent="0.25">
      <c r="A210" s="15" t="s">
        <v>501</v>
      </c>
      <c r="B210" s="14" t="s">
        <v>19</v>
      </c>
      <c r="C210" s="16">
        <v>83735</v>
      </c>
      <c r="D210" s="14"/>
      <c r="E210" s="14"/>
      <c r="F210" s="14"/>
      <c r="G210" s="17"/>
      <c r="H210" s="14" t="s">
        <v>39</v>
      </c>
      <c r="I210" s="18">
        <v>87.25</v>
      </c>
      <c r="J210" s="18">
        <v>74.16</v>
      </c>
      <c r="K210" s="18">
        <v>74.16</v>
      </c>
      <c r="L210" s="18">
        <v>82.89</v>
      </c>
      <c r="M210" s="18">
        <v>74.16</v>
      </c>
      <c r="N210" s="18">
        <v>82.89</v>
      </c>
      <c r="O210" s="18">
        <v>77.650000000000006</v>
      </c>
      <c r="P210" s="18">
        <v>79.400000000000006</v>
      </c>
      <c r="Q210" s="18">
        <v>81.14</v>
      </c>
      <c r="R210" s="18">
        <v>82.89</v>
      </c>
      <c r="S210" s="18">
        <v>81.14</v>
      </c>
      <c r="T210" s="18">
        <v>78.53</v>
      </c>
      <c r="U210" s="18">
        <v>82.89</v>
      </c>
      <c r="V210" s="18">
        <v>79.400000000000006</v>
      </c>
      <c r="W210" s="4"/>
      <c r="X210" s="4"/>
    </row>
    <row r="211" spans="1:24" ht="13.2" x14ac:dyDescent="0.25">
      <c r="A211" s="15">
        <v>3802808</v>
      </c>
      <c r="B211" s="14" t="s">
        <v>378</v>
      </c>
      <c r="C211" s="16">
        <v>77066</v>
      </c>
      <c r="D211" s="14" t="s">
        <v>0</v>
      </c>
      <c r="E211" s="14"/>
      <c r="F211" s="14"/>
      <c r="G211" s="17"/>
      <c r="H211" s="14" t="s">
        <v>384</v>
      </c>
      <c r="I211" s="18">
        <v>346.25</v>
      </c>
      <c r="J211" s="18">
        <v>294.31</v>
      </c>
      <c r="K211" s="18">
        <v>294.31</v>
      </c>
      <c r="L211" s="18">
        <v>328.94</v>
      </c>
      <c r="M211" s="18">
        <v>294.31</v>
      </c>
      <c r="N211" s="18">
        <v>328.94</v>
      </c>
      <c r="O211" s="18">
        <v>308.16000000000003</v>
      </c>
      <c r="P211" s="18">
        <v>315.08999999999997</v>
      </c>
      <c r="Q211" s="18">
        <v>322.01</v>
      </c>
      <c r="R211" s="18">
        <v>328.94</v>
      </c>
      <c r="S211" s="18">
        <v>322.01</v>
      </c>
      <c r="T211" s="18">
        <v>311.63</v>
      </c>
      <c r="U211" s="18">
        <v>328.94</v>
      </c>
      <c r="V211" s="18">
        <v>315.08999999999997</v>
      </c>
      <c r="W211" s="4"/>
      <c r="X211" s="4"/>
    </row>
    <row r="212" spans="1:24" ht="13.2" x14ac:dyDescent="0.25">
      <c r="A212" s="15">
        <v>3822798</v>
      </c>
      <c r="B212" s="14" t="s">
        <v>378</v>
      </c>
      <c r="C212" s="16">
        <v>77066</v>
      </c>
      <c r="D212" s="14" t="s">
        <v>0</v>
      </c>
      <c r="E212" s="14"/>
      <c r="F212" s="14"/>
      <c r="G212" s="17"/>
      <c r="H212" s="14" t="s">
        <v>381</v>
      </c>
      <c r="I212" s="18">
        <v>346.25</v>
      </c>
      <c r="J212" s="18">
        <v>294.31</v>
      </c>
      <c r="K212" s="18">
        <v>294.31</v>
      </c>
      <c r="L212" s="18">
        <v>328.94</v>
      </c>
      <c r="M212" s="18">
        <v>294.31</v>
      </c>
      <c r="N212" s="18">
        <v>328.94</v>
      </c>
      <c r="O212" s="18">
        <v>308.16000000000003</v>
      </c>
      <c r="P212" s="18">
        <v>315.08999999999997</v>
      </c>
      <c r="Q212" s="18">
        <v>322.01</v>
      </c>
      <c r="R212" s="18">
        <v>328.94</v>
      </c>
      <c r="S212" s="18">
        <v>322.01</v>
      </c>
      <c r="T212" s="18">
        <v>311.63</v>
      </c>
      <c r="U212" s="18">
        <v>328.94</v>
      </c>
      <c r="V212" s="18">
        <v>315.08999999999997</v>
      </c>
      <c r="W212" s="4"/>
      <c r="X212" s="4"/>
    </row>
    <row r="213" spans="1:24" ht="13.2" x14ac:dyDescent="0.25">
      <c r="A213" s="15">
        <v>3802810</v>
      </c>
      <c r="B213" s="14" t="s">
        <v>383</v>
      </c>
      <c r="C213" s="16">
        <v>77067</v>
      </c>
      <c r="D213" s="14" t="s">
        <v>0</v>
      </c>
      <c r="E213" s="14"/>
      <c r="F213" s="14"/>
      <c r="G213" s="17"/>
      <c r="H213" s="14" t="s">
        <v>385</v>
      </c>
      <c r="I213" s="18">
        <v>316.25</v>
      </c>
      <c r="J213" s="18">
        <v>268.81</v>
      </c>
      <c r="K213" s="18">
        <v>268.81</v>
      </c>
      <c r="L213" s="18">
        <v>300.44</v>
      </c>
      <c r="M213" s="18">
        <v>268.81</v>
      </c>
      <c r="N213" s="18">
        <v>300.44</v>
      </c>
      <c r="O213" s="18">
        <v>281.45999999999998</v>
      </c>
      <c r="P213" s="18">
        <v>287.79000000000002</v>
      </c>
      <c r="Q213" s="18">
        <v>294.11</v>
      </c>
      <c r="R213" s="18">
        <v>300.44</v>
      </c>
      <c r="S213" s="18">
        <v>294.11</v>
      </c>
      <c r="T213" s="18">
        <v>284.63</v>
      </c>
      <c r="U213" s="18">
        <v>300.44</v>
      </c>
      <c r="V213" s="18">
        <v>287.79000000000002</v>
      </c>
      <c r="W213" s="4"/>
      <c r="X213" s="4"/>
    </row>
    <row r="214" spans="1:24" ht="13.2" x14ac:dyDescent="0.25">
      <c r="A214" s="15">
        <v>3802802</v>
      </c>
      <c r="B214" s="14" t="s">
        <v>383</v>
      </c>
      <c r="C214" s="16">
        <v>77067</v>
      </c>
      <c r="D214" s="14" t="s">
        <v>0</v>
      </c>
      <c r="E214" s="14"/>
      <c r="F214" s="14"/>
      <c r="G214" s="17"/>
      <c r="H214" s="14" t="s">
        <v>382</v>
      </c>
      <c r="I214" s="18">
        <v>316.25</v>
      </c>
      <c r="J214" s="18">
        <v>268.81</v>
      </c>
      <c r="K214" s="18">
        <v>268.81</v>
      </c>
      <c r="L214" s="18">
        <v>300.44</v>
      </c>
      <c r="M214" s="18">
        <v>268.81</v>
      </c>
      <c r="N214" s="18">
        <v>300.44</v>
      </c>
      <c r="O214" s="18">
        <v>281.45999999999998</v>
      </c>
      <c r="P214" s="18">
        <v>287.79000000000002</v>
      </c>
      <c r="Q214" s="18">
        <v>294.11</v>
      </c>
      <c r="R214" s="18">
        <v>300.44</v>
      </c>
      <c r="S214" s="18">
        <v>294.11</v>
      </c>
      <c r="T214" s="18">
        <v>284.63</v>
      </c>
      <c r="U214" s="18">
        <v>300.44</v>
      </c>
      <c r="V214" s="18">
        <v>287.79000000000002</v>
      </c>
      <c r="W214" s="4"/>
      <c r="X214" s="4"/>
    </row>
    <row r="215" spans="1:24" ht="13.2" x14ac:dyDescent="0.25">
      <c r="A215" s="15">
        <v>3822796</v>
      </c>
      <c r="B215" s="14" t="s">
        <v>378</v>
      </c>
      <c r="C215" s="16">
        <v>77065</v>
      </c>
      <c r="D215" s="14" t="s">
        <v>171</v>
      </c>
      <c r="E215" s="14" t="s">
        <v>0</v>
      </c>
      <c r="F215" s="14"/>
      <c r="G215" s="17"/>
      <c r="H215" s="14" t="s">
        <v>379</v>
      </c>
      <c r="I215" s="18">
        <v>296.75</v>
      </c>
      <c r="J215" s="18">
        <v>252.24</v>
      </c>
      <c r="K215" s="18">
        <v>252.24</v>
      </c>
      <c r="L215" s="18">
        <v>281.91000000000003</v>
      </c>
      <c r="M215" s="18">
        <v>252.24</v>
      </c>
      <c r="N215" s="18">
        <v>281.91000000000003</v>
      </c>
      <c r="O215" s="18">
        <v>264.11</v>
      </c>
      <c r="P215" s="18">
        <v>270.04000000000002</v>
      </c>
      <c r="Q215" s="18">
        <v>275.98</v>
      </c>
      <c r="R215" s="18">
        <v>281.91000000000003</v>
      </c>
      <c r="S215" s="18">
        <v>275.98</v>
      </c>
      <c r="T215" s="18">
        <v>267.08</v>
      </c>
      <c r="U215" s="18">
        <v>281.91000000000003</v>
      </c>
      <c r="V215" s="18">
        <v>270.04000000000002</v>
      </c>
      <c r="W215" s="4"/>
      <c r="X215" s="4"/>
    </row>
    <row r="216" spans="1:24" ht="13.2" x14ac:dyDescent="0.25">
      <c r="A216" s="15">
        <v>3822797</v>
      </c>
      <c r="B216" s="14" t="s">
        <v>378</v>
      </c>
      <c r="C216" s="16">
        <v>77065</v>
      </c>
      <c r="D216" s="14" t="s">
        <v>109</v>
      </c>
      <c r="E216" s="14" t="s">
        <v>0</v>
      </c>
      <c r="F216" s="14"/>
      <c r="G216" s="17"/>
      <c r="H216" s="14" t="s">
        <v>380</v>
      </c>
      <c r="I216" s="18">
        <v>296.75</v>
      </c>
      <c r="J216" s="18">
        <v>252.24</v>
      </c>
      <c r="K216" s="18">
        <v>252.24</v>
      </c>
      <c r="L216" s="18">
        <v>281.91000000000003</v>
      </c>
      <c r="M216" s="18">
        <v>252.24</v>
      </c>
      <c r="N216" s="18">
        <v>281.91000000000003</v>
      </c>
      <c r="O216" s="18">
        <v>264.11</v>
      </c>
      <c r="P216" s="18">
        <v>270.04000000000002</v>
      </c>
      <c r="Q216" s="18">
        <v>275.98</v>
      </c>
      <c r="R216" s="18">
        <v>281.91000000000003</v>
      </c>
      <c r="S216" s="18">
        <v>275.98</v>
      </c>
      <c r="T216" s="18">
        <v>267.08</v>
      </c>
      <c r="U216" s="18">
        <v>281.91000000000003</v>
      </c>
      <c r="V216" s="18">
        <v>270.04000000000002</v>
      </c>
      <c r="W216" s="4"/>
      <c r="X216" s="4"/>
    </row>
    <row r="217" spans="1:24" ht="13.2" x14ac:dyDescent="0.25">
      <c r="A217" s="15" t="s">
        <v>569</v>
      </c>
      <c r="B217" s="14" t="s">
        <v>108</v>
      </c>
      <c r="C217" s="16">
        <v>70110</v>
      </c>
      <c r="D217" s="14" t="s">
        <v>0</v>
      </c>
      <c r="E217" s="14"/>
      <c r="F217" s="14"/>
      <c r="G217" s="17"/>
      <c r="H217" s="14" t="s">
        <v>112</v>
      </c>
      <c r="I217" s="18">
        <v>291</v>
      </c>
      <c r="J217" s="18">
        <v>247.35</v>
      </c>
      <c r="K217" s="18">
        <v>247.35</v>
      </c>
      <c r="L217" s="18">
        <v>276.45</v>
      </c>
      <c r="M217" s="18">
        <v>247.35</v>
      </c>
      <c r="N217" s="18">
        <v>276.45</v>
      </c>
      <c r="O217" s="18">
        <v>258.99</v>
      </c>
      <c r="P217" s="18">
        <v>264.81</v>
      </c>
      <c r="Q217" s="18">
        <v>270.63</v>
      </c>
      <c r="R217" s="18">
        <v>276.45</v>
      </c>
      <c r="S217" s="18">
        <v>270.63</v>
      </c>
      <c r="T217" s="18">
        <v>261.89999999999998</v>
      </c>
      <c r="U217" s="18">
        <v>276.45</v>
      </c>
      <c r="V217" s="18">
        <v>264.81</v>
      </c>
      <c r="W217" s="4"/>
      <c r="X217" s="4"/>
    </row>
    <row r="218" spans="1:24" ht="13.2" x14ac:dyDescent="0.25">
      <c r="A218" s="15" t="s">
        <v>568</v>
      </c>
      <c r="B218" s="14" t="s">
        <v>108</v>
      </c>
      <c r="C218" s="16">
        <v>70100</v>
      </c>
      <c r="D218" s="14" t="s">
        <v>0</v>
      </c>
      <c r="E218" s="14"/>
      <c r="F218" s="14"/>
      <c r="G218" s="17"/>
      <c r="H218" s="14" t="s">
        <v>111</v>
      </c>
      <c r="I218" s="18">
        <v>251.5</v>
      </c>
      <c r="J218" s="18">
        <v>213.78</v>
      </c>
      <c r="K218" s="18">
        <v>213.78</v>
      </c>
      <c r="L218" s="18">
        <v>238.93</v>
      </c>
      <c r="M218" s="18">
        <v>213.78</v>
      </c>
      <c r="N218" s="18">
        <v>238.93</v>
      </c>
      <c r="O218" s="18">
        <v>223.84</v>
      </c>
      <c r="P218" s="18">
        <v>228.87</v>
      </c>
      <c r="Q218" s="18">
        <v>233.9</v>
      </c>
      <c r="R218" s="18">
        <v>238.93</v>
      </c>
      <c r="S218" s="18">
        <v>233.9</v>
      </c>
      <c r="T218" s="18">
        <v>226.35</v>
      </c>
      <c r="U218" s="18">
        <v>238.93</v>
      </c>
      <c r="V218" s="18">
        <v>228.87</v>
      </c>
      <c r="W218" s="4"/>
      <c r="X218" s="4"/>
    </row>
    <row r="219" spans="1:24" ht="13.2" x14ac:dyDescent="0.25">
      <c r="A219" s="15" t="s">
        <v>570</v>
      </c>
      <c r="B219" s="14" t="s">
        <v>108</v>
      </c>
      <c r="C219" s="16">
        <v>70130</v>
      </c>
      <c r="D219" s="14" t="s">
        <v>0</v>
      </c>
      <c r="E219" s="14"/>
      <c r="F219" s="14"/>
      <c r="G219" s="17"/>
      <c r="H219" s="14" t="s">
        <v>113</v>
      </c>
      <c r="I219" s="18">
        <v>391.5</v>
      </c>
      <c r="J219" s="18">
        <v>332.78</v>
      </c>
      <c r="K219" s="18">
        <v>332.78</v>
      </c>
      <c r="L219" s="18">
        <v>371.93</v>
      </c>
      <c r="M219" s="18">
        <v>332.78</v>
      </c>
      <c r="N219" s="18">
        <v>371.93</v>
      </c>
      <c r="O219" s="18">
        <v>348.44</v>
      </c>
      <c r="P219" s="18">
        <v>356.27</v>
      </c>
      <c r="Q219" s="18">
        <v>364.1</v>
      </c>
      <c r="R219" s="18">
        <v>371.93</v>
      </c>
      <c r="S219" s="18">
        <v>364.1</v>
      </c>
      <c r="T219" s="18">
        <v>352.35</v>
      </c>
      <c r="U219" s="18">
        <v>371.93</v>
      </c>
      <c r="V219" s="18">
        <v>356.27</v>
      </c>
      <c r="W219" s="4"/>
      <c r="X219" s="4"/>
    </row>
    <row r="220" spans="1:24" ht="13.2" x14ac:dyDescent="0.25">
      <c r="A220" s="15" t="s">
        <v>623</v>
      </c>
      <c r="B220" s="14" t="s">
        <v>108</v>
      </c>
      <c r="C220" s="16">
        <v>77074</v>
      </c>
      <c r="D220" s="14" t="s">
        <v>0</v>
      </c>
      <c r="E220" s="14"/>
      <c r="F220" s="14"/>
      <c r="G220" s="17"/>
      <c r="H220" s="14" t="s">
        <v>167</v>
      </c>
      <c r="I220" s="18">
        <v>418</v>
      </c>
      <c r="J220" s="18">
        <v>355.3</v>
      </c>
      <c r="K220" s="18">
        <v>355.3</v>
      </c>
      <c r="L220" s="18">
        <v>397.1</v>
      </c>
      <c r="M220" s="18">
        <v>355.3</v>
      </c>
      <c r="N220" s="18">
        <v>397.1</v>
      </c>
      <c r="O220" s="18">
        <v>372.02</v>
      </c>
      <c r="P220" s="18">
        <v>380.38</v>
      </c>
      <c r="Q220" s="18">
        <v>388.74</v>
      </c>
      <c r="R220" s="18">
        <v>397.1</v>
      </c>
      <c r="S220" s="18">
        <v>388.74</v>
      </c>
      <c r="T220" s="18">
        <v>376.2</v>
      </c>
      <c r="U220" s="18">
        <v>397.1</v>
      </c>
      <c r="V220" s="18">
        <v>380.38</v>
      </c>
      <c r="W220" s="4"/>
      <c r="X220" s="4"/>
    </row>
    <row r="221" spans="1:24" ht="13.2" x14ac:dyDescent="0.25">
      <c r="A221" s="15" t="s">
        <v>624</v>
      </c>
      <c r="B221" s="14" t="s">
        <v>108</v>
      </c>
      <c r="C221" s="16">
        <v>77075</v>
      </c>
      <c r="D221" s="14" t="s">
        <v>0</v>
      </c>
      <c r="E221" s="14"/>
      <c r="F221" s="14"/>
      <c r="G221" s="17"/>
      <c r="H221" s="14" t="s">
        <v>168</v>
      </c>
      <c r="I221" s="18">
        <v>484</v>
      </c>
      <c r="J221" s="18">
        <v>411.4</v>
      </c>
      <c r="K221" s="18">
        <v>411.4</v>
      </c>
      <c r="L221" s="18">
        <v>459.8</v>
      </c>
      <c r="M221" s="18">
        <v>411.4</v>
      </c>
      <c r="N221" s="18">
        <v>459.8</v>
      </c>
      <c r="O221" s="18">
        <v>430.76</v>
      </c>
      <c r="P221" s="18">
        <v>440.44</v>
      </c>
      <c r="Q221" s="18">
        <v>450.12</v>
      </c>
      <c r="R221" s="18">
        <v>459.8</v>
      </c>
      <c r="S221" s="18">
        <v>450.12</v>
      </c>
      <c r="T221" s="18">
        <v>435.6</v>
      </c>
      <c r="U221" s="18">
        <v>459.8</v>
      </c>
      <c r="V221" s="18">
        <v>440.44</v>
      </c>
      <c r="W221" s="4"/>
      <c r="X221" s="4"/>
    </row>
    <row r="222" spans="1:24" ht="13.2" x14ac:dyDescent="0.25">
      <c r="A222" s="15" t="s">
        <v>560</v>
      </c>
      <c r="B222" s="14" t="s">
        <v>56</v>
      </c>
      <c r="C222" s="16">
        <v>86308</v>
      </c>
      <c r="D222" s="14"/>
      <c r="E222" s="14"/>
      <c r="F222" s="14"/>
      <c r="G222" s="17"/>
      <c r="H222" s="14" t="s">
        <v>100</v>
      </c>
      <c r="I222" s="18">
        <v>74</v>
      </c>
      <c r="J222" s="18">
        <v>62.9</v>
      </c>
      <c r="K222" s="18">
        <v>62.9</v>
      </c>
      <c r="L222" s="18">
        <v>70.3</v>
      </c>
      <c r="M222" s="18">
        <v>62.9</v>
      </c>
      <c r="N222" s="18">
        <v>70.3</v>
      </c>
      <c r="O222" s="18">
        <v>65.86</v>
      </c>
      <c r="P222" s="18">
        <v>67.34</v>
      </c>
      <c r="Q222" s="18">
        <v>68.819999999999993</v>
      </c>
      <c r="R222" s="18">
        <v>70.3</v>
      </c>
      <c r="S222" s="18">
        <v>68.819999999999993</v>
      </c>
      <c r="T222" s="18">
        <v>66.599999999999994</v>
      </c>
      <c r="U222" s="18">
        <v>70.3</v>
      </c>
      <c r="V222" s="18">
        <v>67.34</v>
      </c>
      <c r="W222" s="4"/>
      <c r="X222" s="4"/>
    </row>
    <row r="223" spans="1:24" ht="13.2" x14ac:dyDescent="0.25">
      <c r="A223" s="15" t="s">
        <v>821</v>
      </c>
      <c r="B223" s="14" t="s">
        <v>394</v>
      </c>
      <c r="C223" s="16">
        <v>72159</v>
      </c>
      <c r="D223" s="14" t="s">
        <v>0</v>
      </c>
      <c r="E223" s="14"/>
      <c r="F223" s="14"/>
      <c r="G223" s="17"/>
      <c r="H223" s="14" t="s">
        <v>403</v>
      </c>
      <c r="I223" s="18">
        <v>1616.25</v>
      </c>
      <c r="J223" s="18">
        <v>1373.81</v>
      </c>
      <c r="K223" s="18">
        <v>1373.81</v>
      </c>
      <c r="L223" s="18">
        <v>1535.44</v>
      </c>
      <c r="M223" s="18">
        <v>1373.81</v>
      </c>
      <c r="N223" s="18">
        <v>1535.44</v>
      </c>
      <c r="O223" s="18">
        <v>1438.46</v>
      </c>
      <c r="P223" s="18">
        <v>1470.79</v>
      </c>
      <c r="Q223" s="18">
        <v>1503.11</v>
      </c>
      <c r="R223" s="18">
        <v>1535.44</v>
      </c>
      <c r="S223" s="18">
        <v>1503.11</v>
      </c>
      <c r="T223" s="18">
        <v>1454.63</v>
      </c>
      <c r="U223" s="18">
        <v>1535.44</v>
      </c>
      <c r="V223" s="18">
        <v>1470.79</v>
      </c>
      <c r="W223" s="4"/>
      <c r="X223" s="4"/>
    </row>
    <row r="224" spans="1:24" ht="13.2" x14ac:dyDescent="0.25">
      <c r="A224" s="15" t="s">
        <v>843</v>
      </c>
      <c r="B224" s="14" t="s">
        <v>392</v>
      </c>
      <c r="C224" s="16">
        <v>73721</v>
      </c>
      <c r="D224" s="14" t="s">
        <v>0</v>
      </c>
      <c r="E224" s="14"/>
      <c r="F224" s="14"/>
      <c r="G224" s="17"/>
      <c r="H224" s="14" t="s">
        <v>425</v>
      </c>
      <c r="I224" s="18">
        <v>1573.25</v>
      </c>
      <c r="J224" s="18">
        <v>1337.26</v>
      </c>
      <c r="K224" s="18">
        <v>1337.26</v>
      </c>
      <c r="L224" s="18">
        <v>1494.59</v>
      </c>
      <c r="M224" s="18">
        <v>1337.26</v>
      </c>
      <c r="N224" s="18">
        <v>1494.59</v>
      </c>
      <c r="O224" s="18">
        <v>1400.19</v>
      </c>
      <c r="P224" s="18">
        <v>1431.66</v>
      </c>
      <c r="Q224" s="18">
        <v>1463.12</v>
      </c>
      <c r="R224" s="18">
        <v>1494.59</v>
      </c>
      <c r="S224" s="18">
        <v>1463.12</v>
      </c>
      <c r="T224" s="18">
        <v>1415.93</v>
      </c>
      <c r="U224" s="18">
        <v>1494.59</v>
      </c>
      <c r="V224" s="18">
        <v>1431.66</v>
      </c>
      <c r="W224" s="4"/>
      <c r="X224" s="4"/>
    </row>
    <row r="225" spans="1:24" ht="13.2" x14ac:dyDescent="0.25">
      <c r="A225" s="15" t="s">
        <v>842</v>
      </c>
      <c r="B225" s="14" t="s">
        <v>392</v>
      </c>
      <c r="C225" s="16">
        <v>73721</v>
      </c>
      <c r="D225" s="14" t="s">
        <v>0</v>
      </c>
      <c r="E225" s="14"/>
      <c r="F225" s="14"/>
      <c r="G225" s="17"/>
      <c r="H225" s="14" t="s">
        <v>424</v>
      </c>
      <c r="I225" s="18">
        <v>1573.25</v>
      </c>
      <c r="J225" s="18">
        <v>1337.26</v>
      </c>
      <c r="K225" s="18">
        <v>1337.26</v>
      </c>
      <c r="L225" s="18">
        <v>1494.59</v>
      </c>
      <c r="M225" s="18">
        <v>1337.26</v>
      </c>
      <c r="N225" s="18">
        <v>1494.59</v>
      </c>
      <c r="O225" s="18">
        <v>1400.19</v>
      </c>
      <c r="P225" s="18">
        <v>1431.66</v>
      </c>
      <c r="Q225" s="18">
        <v>1463.12</v>
      </c>
      <c r="R225" s="18">
        <v>1494.59</v>
      </c>
      <c r="S225" s="18">
        <v>1463.12</v>
      </c>
      <c r="T225" s="18">
        <v>1415.93</v>
      </c>
      <c r="U225" s="18">
        <v>1494.59</v>
      </c>
      <c r="V225" s="18">
        <v>1431.66</v>
      </c>
      <c r="W225" s="4"/>
      <c r="X225" s="4"/>
    </row>
    <row r="226" spans="1:24" ht="13.2" x14ac:dyDescent="0.25">
      <c r="A226" s="15" t="s">
        <v>845</v>
      </c>
      <c r="B226" s="14" t="s">
        <v>392</v>
      </c>
      <c r="C226" s="16">
        <v>73221</v>
      </c>
      <c r="D226" s="14" t="s">
        <v>0</v>
      </c>
      <c r="E226" s="14" t="s">
        <v>171</v>
      </c>
      <c r="F226" s="14"/>
      <c r="G226" s="17"/>
      <c r="H226" s="14" t="s">
        <v>427</v>
      </c>
      <c r="I226" s="18">
        <v>1573.25</v>
      </c>
      <c r="J226" s="18">
        <v>1337.26</v>
      </c>
      <c r="K226" s="18">
        <v>1337.26</v>
      </c>
      <c r="L226" s="18">
        <v>1494.59</v>
      </c>
      <c r="M226" s="18">
        <v>1337.26</v>
      </c>
      <c r="N226" s="18">
        <v>1494.59</v>
      </c>
      <c r="O226" s="18">
        <v>1400.19</v>
      </c>
      <c r="P226" s="18">
        <v>1431.66</v>
      </c>
      <c r="Q226" s="18">
        <v>1463.12</v>
      </c>
      <c r="R226" s="18">
        <v>1494.59</v>
      </c>
      <c r="S226" s="18">
        <v>1463.12</v>
      </c>
      <c r="T226" s="18">
        <v>1415.93</v>
      </c>
      <c r="U226" s="18">
        <v>1494.59</v>
      </c>
      <c r="V226" s="18">
        <v>1431.66</v>
      </c>
      <c r="W226" s="4"/>
      <c r="X226" s="4"/>
    </row>
    <row r="227" spans="1:24" ht="13.2" x14ac:dyDescent="0.25">
      <c r="A227" s="15" t="s">
        <v>844</v>
      </c>
      <c r="B227" s="14" t="s">
        <v>392</v>
      </c>
      <c r="C227" s="16">
        <v>73221</v>
      </c>
      <c r="D227" s="14" t="s">
        <v>0</v>
      </c>
      <c r="E227" s="14" t="s">
        <v>109</v>
      </c>
      <c r="F227" s="14"/>
      <c r="G227" s="17"/>
      <c r="H227" s="14" t="s">
        <v>426</v>
      </c>
      <c r="I227" s="18">
        <v>1573.25</v>
      </c>
      <c r="J227" s="18">
        <v>1337.26</v>
      </c>
      <c r="K227" s="18">
        <v>1337.26</v>
      </c>
      <c r="L227" s="18">
        <v>1494.59</v>
      </c>
      <c r="M227" s="18">
        <v>1337.26</v>
      </c>
      <c r="N227" s="18">
        <v>1494.59</v>
      </c>
      <c r="O227" s="18">
        <v>1400.19</v>
      </c>
      <c r="P227" s="18">
        <v>1431.66</v>
      </c>
      <c r="Q227" s="18">
        <v>1463.12</v>
      </c>
      <c r="R227" s="18">
        <v>1494.59</v>
      </c>
      <c r="S227" s="18">
        <v>1463.12</v>
      </c>
      <c r="T227" s="18">
        <v>1415.93</v>
      </c>
      <c r="U227" s="18">
        <v>1494.59</v>
      </c>
      <c r="V227" s="18">
        <v>1431.66</v>
      </c>
      <c r="W227" s="4"/>
      <c r="X227" s="4"/>
    </row>
    <row r="228" spans="1:24" ht="13.2" x14ac:dyDescent="0.25">
      <c r="A228" s="15" t="s">
        <v>837</v>
      </c>
      <c r="B228" s="14" t="s">
        <v>387</v>
      </c>
      <c r="C228" s="16">
        <v>70543</v>
      </c>
      <c r="D228" s="14" t="s">
        <v>0</v>
      </c>
      <c r="E228" s="14"/>
      <c r="F228" s="14"/>
      <c r="G228" s="17"/>
      <c r="H228" s="14" t="s">
        <v>419</v>
      </c>
      <c r="I228" s="18">
        <v>1965.75</v>
      </c>
      <c r="J228" s="18">
        <v>1670.89</v>
      </c>
      <c r="K228" s="18">
        <v>1670.89</v>
      </c>
      <c r="L228" s="18">
        <v>1867.46</v>
      </c>
      <c r="M228" s="18">
        <v>1670.89</v>
      </c>
      <c r="N228" s="18">
        <v>1867.46</v>
      </c>
      <c r="O228" s="18">
        <v>1749.52</v>
      </c>
      <c r="P228" s="18">
        <v>1788.83</v>
      </c>
      <c r="Q228" s="18">
        <v>1828.15</v>
      </c>
      <c r="R228" s="18">
        <v>1867.46</v>
      </c>
      <c r="S228" s="18">
        <v>1828.15</v>
      </c>
      <c r="T228" s="18">
        <v>1769.18</v>
      </c>
      <c r="U228" s="18">
        <v>1867.46</v>
      </c>
      <c r="V228" s="18">
        <v>1788.83</v>
      </c>
      <c r="W228" s="4"/>
      <c r="X228" s="4"/>
    </row>
    <row r="229" spans="1:24" ht="13.2" x14ac:dyDescent="0.25">
      <c r="A229" s="15" t="s">
        <v>848</v>
      </c>
      <c r="B229" s="14" t="s">
        <v>387</v>
      </c>
      <c r="C229" s="16">
        <v>70542</v>
      </c>
      <c r="D229" s="14" t="s">
        <v>0</v>
      </c>
      <c r="E229" s="14"/>
      <c r="F229" s="14"/>
      <c r="G229" s="17"/>
      <c r="H229" s="14" t="s">
        <v>430</v>
      </c>
      <c r="I229" s="18">
        <v>1736.5</v>
      </c>
      <c r="J229" s="18">
        <v>1476.03</v>
      </c>
      <c r="K229" s="18">
        <v>1476.03</v>
      </c>
      <c r="L229" s="18">
        <v>1649.68</v>
      </c>
      <c r="M229" s="18">
        <v>1476.03</v>
      </c>
      <c r="N229" s="18">
        <v>1649.68</v>
      </c>
      <c r="O229" s="18">
        <v>1545.49</v>
      </c>
      <c r="P229" s="18">
        <v>1580.22</v>
      </c>
      <c r="Q229" s="18">
        <v>1614.95</v>
      </c>
      <c r="R229" s="18">
        <v>1649.68</v>
      </c>
      <c r="S229" s="18">
        <v>1614.95</v>
      </c>
      <c r="T229" s="18">
        <v>1562.85</v>
      </c>
      <c r="U229" s="18">
        <v>1649.68</v>
      </c>
      <c r="V229" s="18">
        <v>1580.22</v>
      </c>
      <c r="W229" s="4"/>
      <c r="X229" s="4"/>
    </row>
    <row r="230" spans="1:24" ht="13.2" x14ac:dyDescent="0.25">
      <c r="A230" s="15" t="s">
        <v>841</v>
      </c>
      <c r="B230" s="14" t="s">
        <v>392</v>
      </c>
      <c r="C230" s="16">
        <v>73721</v>
      </c>
      <c r="D230" s="14" t="s">
        <v>0</v>
      </c>
      <c r="E230" s="14"/>
      <c r="F230" s="14"/>
      <c r="G230" s="17"/>
      <c r="H230" s="14" t="s">
        <v>423</v>
      </c>
      <c r="I230" s="18">
        <v>1573.25</v>
      </c>
      <c r="J230" s="18">
        <v>1337.26</v>
      </c>
      <c r="K230" s="18">
        <v>1337.26</v>
      </c>
      <c r="L230" s="18">
        <v>1494.59</v>
      </c>
      <c r="M230" s="18">
        <v>1337.26</v>
      </c>
      <c r="N230" s="18">
        <v>1494.59</v>
      </c>
      <c r="O230" s="18">
        <v>1400.19</v>
      </c>
      <c r="P230" s="18">
        <v>1431.66</v>
      </c>
      <c r="Q230" s="18">
        <v>1463.12</v>
      </c>
      <c r="R230" s="18">
        <v>1494.59</v>
      </c>
      <c r="S230" s="18">
        <v>1463.12</v>
      </c>
      <c r="T230" s="18">
        <v>1415.93</v>
      </c>
      <c r="U230" s="18">
        <v>1494.59</v>
      </c>
      <c r="V230" s="18">
        <v>1431.66</v>
      </c>
      <c r="W230" s="4"/>
      <c r="X230" s="4"/>
    </row>
    <row r="231" spans="1:24" ht="13.2" x14ac:dyDescent="0.25">
      <c r="A231" s="15" t="s">
        <v>840</v>
      </c>
      <c r="B231" s="14" t="s">
        <v>392</v>
      </c>
      <c r="C231" s="16">
        <v>73721</v>
      </c>
      <c r="D231" s="14" t="s">
        <v>0</v>
      </c>
      <c r="E231" s="14"/>
      <c r="F231" s="14"/>
      <c r="G231" s="17"/>
      <c r="H231" s="14" t="s">
        <v>422</v>
      </c>
      <c r="I231" s="18">
        <v>1573.25</v>
      </c>
      <c r="J231" s="18">
        <v>1337.26</v>
      </c>
      <c r="K231" s="18">
        <v>1337.26</v>
      </c>
      <c r="L231" s="18">
        <v>1494.59</v>
      </c>
      <c r="M231" s="18">
        <v>1337.26</v>
      </c>
      <c r="N231" s="18">
        <v>1494.59</v>
      </c>
      <c r="O231" s="18">
        <v>1400.19</v>
      </c>
      <c r="P231" s="18">
        <v>1431.66</v>
      </c>
      <c r="Q231" s="18">
        <v>1463.12</v>
      </c>
      <c r="R231" s="18">
        <v>1494.59</v>
      </c>
      <c r="S231" s="18">
        <v>1463.12</v>
      </c>
      <c r="T231" s="18">
        <v>1415.93</v>
      </c>
      <c r="U231" s="18">
        <v>1494.59</v>
      </c>
      <c r="V231" s="18">
        <v>1431.66</v>
      </c>
      <c r="W231" s="4"/>
      <c r="X231" s="4"/>
    </row>
    <row r="232" spans="1:24" ht="13.2" x14ac:dyDescent="0.25">
      <c r="A232" s="15" t="s">
        <v>839</v>
      </c>
      <c r="B232" s="14" t="s">
        <v>392</v>
      </c>
      <c r="C232" s="16">
        <v>73221</v>
      </c>
      <c r="D232" s="14" t="s">
        <v>0</v>
      </c>
      <c r="E232" s="14"/>
      <c r="F232" s="14"/>
      <c r="G232" s="17"/>
      <c r="H232" s="14" t="s">
        <v>421</v>
      </c>
      <c r="I232" s="18">
        <v>1573.25</v>
      </c>
      <c r="J232" s="18">
        <v>1337.26</v>
      </c>
      <c r="K232" s="18">
        <v>1337.26</v>
      </c>
      <c r="L232" s="18">
        <v>1494.59</v>
      </c>
      <c r="M232" s="18">
        <v>1337.26</v>
      </c>
      <c r="N232" s="18">
        <v>1494.59</v>
      </c>
      <c r="O232" s="18">
        <v>1400.19</v>
      </c>
      <c r="P232" s="18">
        <v>1431.66</v>
      </c>
      <c r="Q232" s="18">
        <v>1463.12</v>
      </c>
      <c r="R232" s="18">
        <v>1494.59</v>
      </c>
      <c r="S232" s="18">
        <v>1463.12</v>
      </c>
      <c r="T232" s="18">
        <v>1415.93</v>
      </c>
      <c r="U232" s="18">
        <v>1494.59</v>
      </c>
      <c r="V232" s="18">
        <v>1431.66</v>
      </c>
      <c r="W232" s="4"/>
      <c r="X232" s="4"/>
    </row>
    <row r="233" spans="1:24" ht="13.2" x14ac:dyDescent="0.25">
      <c r="A233" s="15" t="s">
        <v>838</v>
      </c>
      <c r="B233" s="14" t="s">
        <v>392</v>
      </c>
      <c r="C233" s="16">
        <v>73221</v>
      </c>
      <c r="D233" s="14" t="s">
        <v>0</v>
      </c>
      <c r="E233" s="14"/>
      <c r="F233" s="14"/>
      <c r="G233" s="17"/>
      <c r="H233" s="14" t="s">
        <v>420</v>
      </c>
      <c r="I233" s="18">
        <v>1573.25</v>
      </c>
      <c r="J233" s="18">
        <v>1337.26</v>
      </c>
      <c r="K233" s="18">
        <v>1337.26</v>
      </c>
      <c r="L233" s="18">
        <v>1494.59</v>
      </c>
      <c r="M233" s="18">
        <v>1337.26</v>
      </c>
      <c r="N233" s="18">
        <v>1494.59</v>
      </c>
      <c r="O233" s="18">
        <v>1400.19</v>
      </c>
      <c r="P233" s="18">
        <v>1431.66</v>
      </c>
      <c r="Q233" s="18">
        <v>1463.12</v>
      </c>
      <c r="R233" s="18">
        <v>1494.59</v>
      </c>
      <c r="S233" s="18">
        <v>1463.12</v>
      </c>
      <c r="T233" s="18">
        <v>1415.93</v>
      </c>
      <c r="U233" s="18">
        <v>1494.59</v>
      </c>
      <c r="V233" s="18">
        <v>1431.66</v>
      </c>
      <c r="W233" s="4"/>
      <c r="X233" s="4"/>
    </row>
    <row r="234" spans="1:24" ht="13.2" x14ac:dyDescent="0.25">
      <c r="A234" s="15" t="s">
        <v>847</v>
      </c>
      <c r="B234" s="14" t="s">
        <v>392</v>
      </c>
      <c r="C234" s="16">
        <v>73221</v>
      </c>
      <c r="D234" s="14" t="s">
        <v>0</v>
      </c>
      <c r="E234" s="14"/>
      <c r="F234" s="14"/>
      <c r="G234" s="17"/>
      <c r="H234" s="14" t="s">
        <v>429</v>
      </c>
      <c r="I234" s="18">
        <v>1573.25</v>
      </c>
      <c r="J234" s="18">
        <v>1337.26</v>
      </c>
      <c r="K234" s="18">
        <v>1337.26</v>
      </c>
      <c r="L234" s="18">
        <v>1494.59</v>
      </c>
      <c r="M234" s="18">
        <v>1337.26</v>
      </c>
      <c r="N234" s="18">
        <v>1494.59</v>
      </c>
      <c r="O234" s="18">
        <v>1400.19</v>
      </c>
      <c r="P234" s="18">
        <v>1431.66</v>
      </c>
      <c r="Q234" s="18">
        <v>1463.12</v>
      </c>
      <c r="R234" s="18">
        <v>1494.59</v>
      </c>
      <c r="S234" s="18">
        <v>1463.12</v>
      </c>
      <c r="T234" s="18">
        <v>1415.93</v>
      </c>
      <c r="U234" s="18">
        <v>1494.59</v>
      </c>
      <c r="V234" s="18">
        <v>1431.66</v>
      </c>
      <c r="W234" s="4"/>
      <c r="X234" s="4"/>
    </row>
    <row r="235" spans="1:24" ht="13.2" x14ac:dyDescent="0.25">
      <c r="A235" s="15" t="s">
        <v>846</v>
      </c>
      <c r="B235" s="14" t="s">
        <v>392</v>
      </c>
      <c r="C235" s="16">
        <v>73221</v>
      </c>
      <c r="D235" s="14" t="s">
        <v>0</v>
      </c>
      <c r="E235" s="14"/>
      <c r="F235" s="14"/>
      <c r="G235" s="17"/>
      <c r="H235" s="14" t="s">
        <v>428</v>
      </c>
      <c r="I235" s="18">
        <v>1573.25</v>
      </c>
      <c r="J235" s="18">
        <v>1337.26</v>
      </c>
      <c r="K235" s="18">
        <v>1337.26</v>
      </c>
      <c r="L235" s="18">
        <v>1494.59</v>
      </c>
      <c r="M235" s="18">
        <v>1337.26</v>
      </c>
      <c r="N235" s="18">
        <v>1494.59</v>
      </c>
      <c r="O235" s="18">
        <v>1400.19</v>
      </c>
      <c r="P235" s="18">
        <v>1431.66</v>
      </c>
      <c r="Q235" s="18">
        <v>1463.12</v>
      </c>
      <c r="R235" s="18">
        <v>1494.59</v>
      </c>
      <c r="S235" s="18">
        <v>1463.12</v>
      </c>
      <c r="T235" s="18">
        <v>1415.93</v>
      </c>
      <c r="U235" s="18">
        <v>1494.59</v>
      </c>
      <c r="V235" s="18">
        <v>1431.66</v>
      </c>
      <c r="W235" s="4"/>
      <c r="X235" s="4"/>
    </row>
    <row r="236" spans="1:24" ht="13.2" x14ac:dyDescent="0.25">
      <c r="A236" s="15" t="s">
        <v>809</v>
      </c>
      <c r="B236" s="14" t="s">
        <v>387</v>
      </c>
      <c r="C236" s="16">
        <v>70551</v>
      </c>
      <c r="D236" s="14" t="s">
        <v>0</v>
      </c>
      <c r="E236" s="14"/>
      <c r="F236" s="14"/>
      <c r="G236" s="17"/>
      <c r="H236" s="14" t="s">
        <v>389</v>
      </c>
      <c r="I236" s="18">
        <v>1573.25</v>
      </c>
      <c r="J236" s="18">
        <v>1337.26</v>
      </c>
      <c r="K236" s="18">
        <v>1337.26</v>
      </c>
      <c r="L236" s="18">
        <v>1494.59</v>
      </c>
      <c r="M236" s="18">
        <v>1337.26</v>
      </c>
      <c r="N236" s="18">
        <v>1494.59</v>
      </c>
      <c r="O236" s="18">
        <v>1400.19</v>
      </c>
      <c r="P236" s="18">
        <v>1431.66</v>
      </c>
      <c r="Q236" s="18">
        <v>1463.12</v>
      </c>
      <c r="R236" s="18">
        <v>1494.59</v>
      </c>
      <c r="S236" s="18">
        <v>1463.12</v>
      </c>
      <c r="T236" s="18">
        <v>1415.93</v>
      </c>
      <c r="U236" s="18">
        <v>1494.59</v>
      </c>
      <c r="V236" s="18">
        <v>1431.66</v>
      </c>
      <c r="W236" s="4"/>
      <c r="X236" s="4"/>
    </row>
    <row r="237" spans="1:24" ht="13.2" x14ac:dyDescent="0.25">
      <c r="A237" s="15" t="s">
        <v>811</v>
      </c>
      <c r="B237" s="14" t="s">
        <v>387</v>
      </c>
      <c r="C237" s="16">
        <v>70553</v>
      </c>
      <c r="D237" s="14" t="s">
        <v>0</v>
      </c>
      <c r="E237" s="14"/>
      <c r="F237" s="14"/>
      <c r="G237" s="17"/>
      <c r="H237" s="14" t="s">
        <v>391</v>
      </c>
      <c r="I237" s="18">
        <v>1965.75</v>
      </c>
      <c r="J237" s="18">
        <v>1670.89</v>
      </c>
      <c r="K237" s="18">
        <v>1670.89</v>
      </c>
      <c r="L237" s="18">
        <v>1867.46</v>
      </c>
      <c r="M237" s="18">
        <v>1670.89</v>
      </c>
      <c r="N237" s="18">
        <v>1867.46</v>
      </c>
      <c r="O237" s="18">
        <v>1749.52</v>
      </c>
      <c r="P237" s="18">
        <v>1788.83</v>
      </c>
      <c r="Q237" s="18">
        <v>1828.15</v>
      </c>
      <c r="R237" s="18">
        <v>1867.46</v>
      </c>
      <c r="S237" s="18">
        <v>1828.15</v>
      </c>
      <c r="T237" s="18">
        <v>1769.18</v>
      </c>
      <c r="U237" s="18">
        <v>1867.46</v>
      </c>
      <c r="V237" s="18">
        <v>1788.83</v>
      </c>
      <c r="W237" s="4"/>
      <c r="X237" s="4"/>
    </row>
    <row r="238" spans="1:24" ht="13.2" x14ac:dyDescent="0.25">
      <c r="A238" s="15" t="s">
        <v>810</v>
      </c>
      <c r="B238" s="14" t="s">
        <v>387</v>
      </c>
      <c r="C238" s="16">
        <v>70552</v>
      </c>
      <c r="D238" s="14" t="s">
        <v>0</v>
      </c>
      <c r="E238" s="14"/>
      <c r="F238" s="14"/>
      <c r="G238" s="17"/>
      <c r="H238" s="14" t="s">
        <v>390</v>
      </c>
      <c r="I238" s="18">
        <v>1736.5</v>
      </c>
      <c r="J238" s="18">
        <v>1476.03</v>
      </c>
      <c r="K238" s="18">
        <v>1476.03</v>
      </c>
      <c r="L238" s="18">
        <v>1649.68</v>
      </c>
      <c r="M238" s="18">
        <v>1476.03</v>
      </c>
      <c r="N238" s="18">
        <v>1649.68</v>
      </c>
      <c r="O238" s="18">
        <v>1545.49</v>
      </c>
      <c r="P238" s="18">
        <v>1580.22</v>
      </c>
      <c r="Q238" s="18">
        <v>1614.95</v>
      </c>
      <c r="R238" s="18">
        <v>1649.68</v>
      </c>
      <c r="S238" s="18">
        <v>1614.95</v>
      </c>
      <c r="T238" s="18">
        <v>1562.85</v>
      </c>
      <c r="U238" s="18">
        <v>1649.68</v>
      </c>
      <c r="V238" s="18">
        <v>1580.22</v>
      </c>
      <c r="W238" s="4"/>
      <c r="X238" s="4"/>
    </row>
    <row r="239" spans="1:24" ht="13.2" x14ac:dyDescent="0.25">
      <c r="A239" s="15" t="s">
        <v>808</v>
      </c>
      <c r="B239" s="14" t="s">
        <v>387</v>
      </c>
      <c r="C239" s="16">
        <v>70540</v>
      </c>
      <c r="D239" s="14" t="s">
        <v>0</v>
      </c>
      <c r="E239" s="14"/>
      <c r="F239" s="14"/>
      <c r="G239" s="17"/>
      <c r="H239" s="14" t="s">
        <v>388</v>
      </c>
      <c r="I239" s="18">
        <v>1573.25</v>
      </c>
      <c r="J239" s="18">
        <v>1337.26</v>
      </c>
      <c r="K239" s="18">
        <v>1337.26</v>
      </c>
      <c r="L239" s="18">
        <v>1494.59</v>
      </c>
      <c r="M239" s="18">
        <v>1337.26</v>
      </c>
      <c r="N239" s="18">
        <v>1494.59</v>
      </c>
      <c r="O239" s="18">
        <v>1400.19</v>
      </c>
      <c r="P239" s="18">
        <v>1431.66</v>
      </c>
      <c r="Q239" s="18">
        <v>1463.12</v>
      </c>
      <c r="R239" s="18">
        <v>1494.59</v>
      </c>
      <c r="S239" s="18">
        <v>1463.12</v>
      </c>
      <c r="T239" s="18">
        <v>1415.93</v>
      </c>
      <c r="U239" s="18">
        <v>1494.59</v>
      </c>
      <c r="V239" s="18">
        <v>1431.66</v>
      </c>
      <c r="W239" s="4"/>
      <c r="X239" s="4"/>
    </row>
    <row r="240" spans="1:24" ht="13.2" x14ac:dyDescent="0.25">
      <c r="A240" s="15" t="s">
        <v>836</v>
      </c>
      <c r="B240" s="14" t="s">
        <v>392</v>
      </c>
      <c r="C240" s="16">
        <v>73723</v>
      </c>
      <c r="D240" s="14" t="s">
        <v>0</v>
      </c>
      <c r="E240" s="14"/>
      <c r="F240" s="14"/>
      <c r="G240" s="17"/>
      <c r="H240" s="14" t="s">
        <v>418</v>
      </c>
      <c r="I240" s="18">
        <v>1965.75</v>
      </c>
      <c r="J240" s="18">
        <v>1670.89</v>
      </c>
      <c r="K240" s="18">
        <v>1670.89</v>
      </c>
      <c r="L240" s="18">
        <v>1867.46</v>
      </c>
      <c r="M240" s="18">
        <v>1670.89</v>
      </c>
      <c r="N240" s="18">
        <v>1867.46</v>
      </c>
      <c r="O240" s="18">
        <v>1749.52</v>
      </c>
      <c r="P240" s="18">
        <v>1788.83</v>
      </c>
      <c r="Q240" s="18">
        <v>1828.15</v>
      </c>
      <c r="R240" s="18">
        <v>1867.46</v>
      </c>
      <c r="S240" s="18">
        <v>1828.15</v>
      </c>
      <c r="T240" s="18">
        <v>1769.18</v>
      </c>
      <c r="U240" s="18">
        <v>1867.46</v>
      </c>
      <c r="V240" s="18">
        <v>1788.83</v>
      </c>
      <c r="W240" s="4"/>
      <c r="X240" s="4"/>
    </row>
    <row r="241" spans="1:24" ht="13.2" x14ac:dyDescent="0.25">
      <c r="A241" s="15" t="s">
        <v>834</v>
      </c>
      <c r="B241" s="14" t="s">
        <v>392</v>
      </c>
      <c r="C241" s="16">
        <v>73721</v>
      </c>
      <c r="D241" s="14" t="s">
        <v>0</v>
      </c>
      <c r="E241" s="14"/>
      <c r="F241" s="14"/>
      <c r="G241" s="17"/>
      <c r="H241" s="14" t="s">
        <v>416</v>
      </c>
      <c r="I241" s="18">
        <v>1573.25</v>
      </c>
      <c r="J241" s="18">
        <v>1337.26</v>
      </c>
      <c r="K241" s="18">
        <v>1337.26</v>
      </c>
      <c r="L241" s="18">
        <v>1494.59</v>
      </c>
      <c r="M241" s="18">
        <v>1337.26</v>
      </c>
      <c r="N241" s="18">
        <v>1494.59</v>
      </c>
      <c r="O241" s="18">
        <v>1400.19</v>
      </c>
      <c r="P241" s="18">
        <v>1431.66</v>
      </c>
      <c r="Q241" s="18">
        <v>1463.12</v>
      </c>
      <c r="R241" s="18">
        <v>1494.59</v>
      </c>
      <c r="S241" s="18">
        <v>1463.12</v>
      </c>
      <c r="T241" s="18">
        <v>1415.93</v>
      </c>
      <c r="U241" s="18">
        <v>1494.59</v>
      </c>
      <c r="V241" s="18">
        <v>1431.66</v>
      </c>
      <c r="W241" s="4"/>
      <c r="X241" s="4"/>
    </row>
    <row r="242" spans="1:24" ht="13.2" x14ac:dyDescent="0.25">
      <c r="A242" s="15" t="s">
        <v>835</v>
      </c>
      <c r="B242" s="14" t="s">
        <v>392</v>
      </c>
      <c r="C242" s="16">
        <v>73722</v>
      </c>
      <c r="D242" s="14" t="s">
        <v>0</v>
      </c>
      <c r="E242" s="14"/>
      <c r="F242" s="14"/>
      <c r="G242" s="17"/>
      <c r="H242" s="14" t="s">
        <v>417</v>
      </c>
      <c r="I242" s="18">
        <v>1736.5</v>
      </c>
      <c r="J242" s="18">
        <v>1476.03</v>
      </c>
      <c r="K242" s="18">
        <v>1476.03</v>
      </c>
      <c r="L242" s="18">
        <v>1649.68</v>
      </c>
      <c r="M242" s="18">
        <v>1476.03</v>
      </c>
      <c r="N242" s="18">
        <v>1649.68</v>
      </c>
      <c r="O242" s="18">
        <v>1545.49</v>
      </c>
      <c r="P242" s="18">
        <v>1580.22</v>
      </c>
      <c r="Q242" s="18">
        <v>1614.95</v>
      </c>
      <c r="R242" s="18">
        <v>1649.68</v>
      </c>
      <c r="S242" s="18">
        <v>1614.95</v>
      </c>
      <c r="T242" s="18">
        <v>1562.85</v>
      </c>
      <c r="U242" s="18">
        <v>1649.68</v>
      </c>
      <c r="V242" s="18">
        <v>1580.22</v>
      </c>
      <c r="W242" s="4"/>
      <c r="X242" s="4"/>
    </row>
    <row r="243" spans="1:24" ht="13.2" x14ac:dyDescent="0.25">
      <c r="A243" s="15" t="s">
        <v>828</v>
      </c>
      <c r="B243" s="14" t="s">
        <v>392</v>
      </c>
      <c r="C243" s="16">
        <v>73221</v>
      </c>
      <c r="D243" s="14" t="s">
        <v>0</v>
      </c>
      <c r="E243" s="14"/>
      <c r="F243" s="14"/>
      <c r="G243" s="17"/>
      <c r="H243" s="14" t="s">
        <v>410</v>
      </c>
      <c r="I243" s="18">
        <v>1573.25</v>
      </c>
      <c r="J243" s="18">
        <v>1337.26</v>
      </c>
      <c r="K243" s="18">
        <v>1337.26</v>
      </c>
      <c r="L243" s="18">
        <v>1494.59</v>
      </c>
      <c r="M243" s="18">
        <v>1337.26</v>
      </c>
      <c r="N243" s="18">
        <v>1494.59</v>
      </c>
      <c r="O243" s="18">
        <v>1400.19</v>
      </c>
      <c r="P243" s="18">
        <v>1431.66</v>
      </c>
      <c r="Q243" s="18">
        <v>1463.12</v>
      </c>
      <c r="R243" s="18">
        <v>1494.59</v>
      </c>
      <c r="S243" s="18">
        <v>1463.12</v>
      </c>
      <c r="T243" s="18">
        <v>1415.93</v>
      </c>
      <c r="U243" s="18">
        <v>1494.59</v>
      </c>
      <c r="V243" s="18">
        <v>1431.66</v>
      </c>
      <c r="W243" s="4"/>
      <c r="X243" s="4"/>
    </row>
    <row r="244" spans="1:24" ht="13.2" x14ac:dyDescent="0.25">
      <c r="A244" s="15" t="s">
        <v>830</v>
      </c>
      <c r="B244" s="14" t="s">
        <v>392</v>
      </c>
      <c r="C244" s="16">
        <v>73223</v>
      </c>
      <c r="D244" s="14" t="s">
        <v>0</v>
      </c>
      <c r="E244" s="14"/>
      <c r="F244" s="14"/>
      <c r="G244" s="17"/>
      <c r="H244" s="14" t="s">
        <v>412</v>
      </c>
      <c r="I244" s="18">
        <v>1965.75</v>
      </c>
      <c r="J244" s="18">
        <v>1670.89</v>
      </c>
      <c r="K244" s="18">
        <v>1670.89</v>
      </c>
      <c r="L244" s="18">
        <v>1867.46</v>
      </c>
      <c r="M244" s="18">
        <v>1670.89</v>
      </c>
      <c r="N244" s="18">
        <v>1867.46</v>
      </c>
      <c r="O244" s="18">
        <v>1749.52</v>
      </c>
      <c r="P244" s="18">
        <v>1788.83</v>
      </c>
      <c r="Q244" s="18">
        <v>1828.15</v>
      </c>
      <c r="R244" s="18">
        <v>1867.46</v>
      </c>
      <c r="S244" s="18">
        <v>1828.15</v>
      </c>
      <c r="T244" s="18">
        <v>1769.18</v>
      </c>
      <c r="U244" s="18">
        <v>1867.46</v>
      </c>
      <c r="V244" s="18">
        <v>1788.83</v>
      </c>
      <c r="W244" s="4"/>
      <c r="X244" s="4"/>
    </row>
    <row r="245" spans="1:24" ht="13.2" x14ac:dyDescent="0.25">
      <c r="A245" s="15" t="s">
        <v>829</v>
      </c>
      <c r="B245" s="14" t="s">
        <v>392</v>
      </c>
      <c r="C245" s="16">
        <v>73222</v>
      </c>
      <c r="D245" s="14" t="s">
        <v>0</v>
      </c>
      <c r="E245" s="14"/>
      <c r="F245" s="14"/>
      <c r="G245" s="17"/>
      <c r="H245" s="14" t="s">
        <v>411</v>
      </c>
      <c r="I245" s="18">
        <v>1736.5</v>
      </c>
      <c r="J245" s="18">
        <v>1476.03</v>
      </c>
      <c r="K245" s="18">
        <v>1476.03</v>
      </c>
      <c r="L245" s="18">
        <v>1649.68</v>
      </c>
      <c r="M245" s="18">
        <v>1476.03</v>
      </c>
      <c r="N245" s="18">
        <v>1649.68</v>
      </c>
      <c r="O245" s="18">
        <v>1545.49</v>
      </c>
      <c r="P245" s="18">
        <v>1580.22</v>
      </c>
      <c r="Q245" s="18">
        <v>1614.95</v>
      </c>
      <c r="R245" s="18">
        <v>1649.68</v>
      </c>
      <c r="S245" s="18">
        <v>1614.95</v>
      </c>
      <c r="T245" s="18">
        <v>1562.85</v>
      </c>
      <c r="U245" s="18">
        <v>1649.68</v>
      </c>
      <c r="V245" s="18">
        <v>1580.22</v>
      </c>
      <c r="W245" s="4"/>
      <c r="X245" s="4"/>
    </row>
    <row r="246" spans="1:24" ht="13.2" x14ac:dyDescent="0.25">
      <c r="A246" s="15" t="s">
        <v>833</v>
      </c>
      <c r="B246" s="14" t="s">
        <v>392</v>
      </c>
      <c r="C246" s="16">
        <v>73720</v>
      </c>
      <c r="D246" s="14" t="s">
        <v>0</v>
      </c>
      <c r="E246" s="14"/>
      <c r="F246" s="14"/>
      <c r="G246" s="17"/>
      <c r="H246" s="14" t="s">
        <v>415</v>
      </c>
      <c r="I246" s="18">
        <v>1965.75</v>
      </c>
      <c r="J246" s="18">
        <v>1670.89</v>
      </c>
      <c r="K246" s="18">
        <v>1670.89</v>
      </c>
      <c r="L246" s="18">
        <v>1867.46</v>
      </c>
      <c r="M246" s="18">
        <v>1670.89</v>
      </c>
      <c r="N246" s="18">
        <v>1867.46</v>
      </c>
      <c r="O246" s="18">
        <v>1749.52</v>
      </c>
      <c r="P246" s="18">
        <v>1788.83</v>
      </c>
      <c r="Q246" s="18">
        <v>1828.15</v>
      </c>
      <c r="R246" s="18">
        <v>1867.46</v>
      </c>
      <c r="S246" s="18">
        <v>1828.15</v>
      </c>
      <c r="T246" s="18">
        <v>1769.18</v>
      </c>
      <c r="U246" s="18">
        <v>1867.46</v>
      </c>
      <c r="V246" s="18">
        <v>1788.83</v>
      </c>
      <c r="W246" s="4"/>
      <c r="X246" s="4"/>
    </row>
    <row r="247" spans="1:24" ht="13.2" x14ac:dyDescent="0.25">
      <c r="A247" s="15" t="s">
        <v>831</v>
      </c>
      <c r="B247" s="14" t="s">
        <v>392</v>
      </c>
      <c r="C247" s="16">
        <v>73718</v>
      </c>
      <c r="D247" s="14" t="s">
        <v>0</v>
      </c>
      <c r="E247" s="14"/>
      <c r="F247" s="14"/>
      <c r="G247" s="17"/>
      <c r="H247" s="14" t="s">
        <v>413</v>
      </c>
      <c r="I247" s="18">
        <v>1573.25</v>
      </c>
      <c r="J247" s="18">
        <v>1337.26</v>
      </c>
      <c r="K247" s="18">
        <v>1337.26</v>
      </c>
      <c r="L247" s="18">
        <v>1494.59</v>
      </c>
      <c r="M247" s="18">
        <v>1337.26</v>
      </c>
      <c r="N247" s="18">
        <v>1494.59</v>
      </c>
      <c r="O247" s="18">
        <v>1400.19</v>
      </c>
      <c r="P247" s="18">
        <v>1431.66</v>
      </c>
      <c r="Q247" s="18">
        <v>1463.12</v>
      </c>
      <c r="R247" s="18">
        <v>1494.59</v>
      </c>
      <c r="S247" s="18">
        <v>1463.12</v>
      </c>
      <c r="T247" s="18">
        <v>1415.93</v>
      </c>
      <c r="U247" s="18">
        <v>1494.59</v>
      </c>
      <c r="V247" s="18">
        <v>1431.66</v>
      </c>
      <c r="W247" s="4"/>
      <c r="X247" s="4"/>
    </row>
    <row r="248" spans="1:24" ht="13.2" x14ac:dyDescent="0.25">
      <c r="A248" s="15" t="s">
        <v>832</v>
      </c>
      <c r="B248" s="14" t="s">
        <v>392</v>
      </c>
      <c r="C248" s="16">
        <v>73719</v>
      </c>
      <c r="D248" s="14" t="s">
        <v>0</v>
      </c>
      <c r="E248" s="14"/>
      <c r="F248" s="14"/>
      <c r="G248" s="17"/>
      <c r="H248" s="14" t="s">
        <v>414</v>
      </c>
      <c r="I248" s="18">
        <v>1736.5</v>
      </c>
      <c r="J248" s="18">
        <v>1476.03</v>
      </c>
      <c r="K248" s="18">
        <v>1476.03</v>
      </c>
      <c r="L248" s="18">
        <v>1649.68</v>
      </c>
      <c r="M248" s="18">
        <v>1476.03</v>
      </c>
      <c r="N248" s="18">
        <v>1649.68</v>
      </c>
      <c r="O248" s="18">
        <v>1545.49</v>
      </c>
      <c r="P248" s="18">
        <v>1580.22</v>
      </c>
      <c r="Q248" s="18">
        <v>1614.95</v>
      </c>
      <c r="R248" s="18">
        <v>1649.68</v>
      </c>
      <c r="S248" s="18">
        <v>1614.95</v>
      </c>
      <c r="T248" s="18">
        <v>1562.85</v>
      </c>
      <c r="U248" s="18">
        <v>1649.68</v>
      </c>
      <c r="V248" s="18">
        <v>1580.22</v>
      </c>
      <c r="W248" s="4"/>
      <c r="X248" s="4"/>
    </row>
    <row r="249" spans="1:24" ht="13.2" x14ac:dyDescent="0.25">
      <c r="A249" s="15" t="s">
        <v>822</v>
      </c>
      <c r="B249" s="14" t="s">
        <v>394</v>
      </c>
      <c r="C249" s="16">
        <v>72195</v>
      </c>
      <c r="D249" s="14" t="s">
        <v>0</v>
      </c>
      <c r="E249" s="14"/>
      <c r="F249" s="14"/>
      <c r="G249" s="17"/>
      <c r="H249" s="14" t="s">
        <v>404</v>
      </c>
      <c r="I249" s="18">
        <v>1573.25</v>
      </c>
      <c r="J249" s="18">
        <v>1337.26</v>
      </c>
      <c r="K249" s="18">
        <v>1337.26</v>
      </c>
      <c r="L249" s="18">
        <v>1494.59</v>
      </c>
      <c r="M249" s="18">
        <v>1337.26</v>
      </c>
      <c r="N249" s="18">
        <v>1494.59</v>
      </c>
      <c r="O249" s="18">
        <v>1400.19</v>
      </c>
      <c r="P249" s="18">
        <v>1431.66</v>
      </c>
      <c r="Q249" s="18">
        <v>1463.12</v>
      </c>
      <c r="R249" s="18">
        <v>1494.59</v>
      </c>
      <c r="S249" s="18">
        <v>1463.12</v>
      </c>
      <c r="T249" s="18">
        <v>1415.93</v>
      </c>
      <c r="U249" s="18">
        <v>1494.59</v>
      </c>
      <c r="V249" s="18">
        <v>1431.66</v>
      </c>
      <c r="W249" s="4"/>
      <c r="X249" s="4"/>
    </row>
    <row r="250" spans="1:24" ht="13.2" x14ac:dyDescent="0.25">
      <c r="A250" s="15" t="s">
        <v>824</v>
      </c>
      <c r="B250" s="14" t="s">
        <v>394</v>
      </c>
      <c r="C250" s="16">
        <v>72197</v>
      </c>
      <c r="D250" s="14" t="s">
        <v>0</v>
      </c>
      <c r="E250" s="14"/>
      <c r="F250" s="14"/>
      <c r="G250" s="17"/>
      <c r="H250" s="14" t="s">
        <v>406</v>
      </c>
      <c r="I250" s="18">
        <v>1965.75</v>
      </c>
      <c r="J250" s="18">
        <v>1670.89</v>
      </c>
      <c r="K250" s="18">
        <v>1670.89</v>
      </c>
      <c r="L250" s="18">
        <v>1867.46</v>
      </c>
      <c r="M250" s="18">
        <v>1670.89</v>
      </c>
      <c r="N250" s="18">
        <v>1867.46</v>
      </c>
      <c r="O250" s="18">
        <v>1749.52</v>
      </c>
      <c r="P250" s="18">
        <v>1788.83</v>
      </c>
      <c r="Q250" s="18">
        <v>1828.15</v>
      </c>
      <c r="R250" s="18">
        <v>1867.46</v>
      </c>
      <c r="S250" s="18">
        <v>1828.15</v>
      </c>
      <c r="T250" s="18">
        <v>1769.18</v>
      </c>
      <c r="U250" s="18">
        <v>1867.46</v>
      </c>
      <c r="V250" s="18">
        <v>1788.83</v>
      </c>
      <c r="W250" s="4"/>
      <c r="X250" s="4"/>
    </row>
    <row r="251" spans="1:24" ht="13.2" x14ac:dyDescent="0.25">
      <c r="A251" s="15" t="s">
        <v>823</v>
      </c>
      <c r="B251" s="14" t="s">
        <v>394</v>
      </c>
      <c r="C251" s="16">
        <v>72196</v>
      </c>
      <c r="D251" s="14" t="s">
        <v>0</v>
      </c>
      <c r="E251" s="14"/>
      <c r="F251" s="14"/>
      <c r="G251" s="17"/>
      <c r="H251" s="14" t="s">
        <v>405</v>
      </c>
      <c r="I251" s="18">
        <v>1736.5</v>
      </c>
      <c r="J251" s="18">
        <v>1476.03</v>
      </c>
      <c r="K251" s="18">
        <v>1476.03</v>
      </c>
      <c r="L251" s="18">
        <v>1649.68</v>
      </c>
      <c r="M251" s="18">
        <v>1476.03</v>
      </c>
      <c r="N251" s="18">
        <v>1649.68</v>
      </c>
      <c r="O251" s="18">
        <v>1545.49</v>
      </c>
      <c r="P251" s="18">
        <v>1580.22</v>
      </c>
      <c r="Q251" s="18">
        <v>1614.95</v>
      </c>
      <c r="R251" s="18">
        <v>1649.68</v>
      </c>
      <c r="S251" s="18">
        <v>1614.95</v>
      </c>
      <c r="T251" s="18">
        <v>1562.85</v>
      </c>
      <c r="U251" s="18">
        <v>1649.68</v>
      </c>
      <c r="V251" s="18">
        <v>1580.22</v>
      </c>
      <c r="W251" s="4"/>
      <c r="X251" s="4"/>
    </row>
    <row r="252" spans="1:24" ht="13.2" x14ac:dyDescent="0.25">
      <c r="A252" s="15" t="s">
        <v>813</v>
      </c>
      <c r="B252" s="14" t="s">
        <v>394</v>
      </c>
      <c r="C252" s="16">
        <v>72142</v>
      </c>
      <c r="D252" s="14" t="s">
        <v>0</v>
      </c>
      <c r="E252" s="14"/>
      <c r="F252" s="14"/>
      <c r="G252" s="17"/>
      <c r="H252" s="14" t="s">
        <v>395</v>
      </c>
      <c r="I252" s="18">
        <v>1736.5</v>
      </c>
      <c r="J252" s="18">
        <v>1476.03</v>
      </c>
      <c r="K252" s="18">
        <v>1476.03</v>
      </c>
      <c r="L252" s="18">
        <v>1649.68</v>
      </c>
      <c r="M252" s="18">
        <v>1476.03</v>
      </c>
      <c r="N252" s="18">
        <v>1649.68</v>
      </c>
      <c r="O252" s="18">
        <v>1545.49</v>
      </c>
      <c r="P252" s="18">
        <v>1580.22</v>
      </c>
      <c r="Q252" s="18">
        <v>1614.95</v>
      </c>
      <c r="R252" s="18">
        <v>1649.68</v>
      </c>
      <c r="S252" s="18">
        <v>1614.95</v>
      </c>
      <c r="T252" s="18">
        <v>1562.85</v>
      </c>
      <c r="U252" s="18">
        <v>1649.68</v>
      </c>
      <c r="V252" s="18">
        <v>1580.22</v>
      </c>
      <c r="W252" s="4"/>
      <c r="X252" s="4"/>
    </row>
    <row r="253" spans="1:24" ht="13.2" x14ac:dyDescent="0.25">
      <c r="A253" s="15" t="s">
        <v>814</v>
      </c>
      <c r="B253" s="14" t="s">
        <v>394</v>
      </c>
      <c r="C253" s="16">
        <v>72146</v>
      </c>
      <c r="D253" s="14" t="s">
        <v>0</v>
      </c>
      <c r="E253" s="14"/>
      <c r="F253" s="14"/>
      <c r="G253" s="17"/>
      <c r="H253" s="14" t="s">
        <v>396</v>
      </c>
      <c r="I253" s="18">
        <v>1573.25</v>
      </c>
      <c r="J253" s="18">
        <v>1337.26</v>
      </c>
      <c r="K253" s="18">
        <v>1337.26</v>
      </c>
      <c r="L253" s="18">
        <v>1494.59</v>
      </c>
      <c r="M253" s="18">
        <v>1337.26</v>
      </c>
      <c r="N253" s="18">
        <v>1494.59</v>
      </c>
      <c r="O253" s="18">
        <v>1400.19</v>
      </c>
      <c r="P253" s="18">
        <v>1431.66</v>
      </c>
      <c r="Q253" s="18">
        <v>1463.12</v>
      </c>
      <c r="R253" s="18">
        <v>1494.59</v>
      </c>
      <c r="S253" s="18">
        <v>1463.12</v>
      </c>
      <c r="T253" s="18">
        <v>1415.93</v>
      </c>
      <c r="U253" s="18">
        <v>1494.59</v>
      </c>
      <c r="V253" s="18">
        <v>1431.66</v>
      </c>
      <c r="W253" s="4"/>
      <c r="X253" s="4"/>
    </row>
    <row r="254" spans="1:24" ht="13.2" x14ac:dyDescent="0.25">
      <c r="A254" s="15" t="s">
        <v>818</v>
      </c>
      <c r="B254" s="14" t="s">
        <v>394</v>
      </c>
      <c r="C254" s="16">
        <v>72156</v>
      </c>
      <c r="D254" s="14" t="s">
        <v>0</v>
      </c>
      <c r="E254" s="14"/>
      <c r="F254" s="14"/>
      <c r="G254" s="17"/>
      <c r="H254" s="14" t="s">
        <v>400</v>
      </c>
      <c r="I254" s="18">
        <v>1965.75</v>
      </c>
      <c r="J254" s="18">
        <v>1670.89</v>
      </c>
      <c r="K254" s="18">
        <v>1670.89</v>
      </c>
      <c r="L254" s="18">
        <v>1867.46</v>
      </c>
      <c r="M254" s="18">
        <v>1670.89</v>
      </c>
      <c r="N254" s="18">
        <v>1867.46</v>
      </c>
      <c r="O254" s="18">
        <v>1749.52</v>
      </c>
      <c r="P254" s="18">
        <v>1788.83</v>
      </c>
      <c r="Q254" s="18">
        <v>1828.15</v>
      </c>
      <c r="R254" s="18">
        <v>1867.46</v>
      </c>
      <c r="S254" s="18">
        <v>1828.15</v>
      </c>
      <c r="T254" s="18">
        <v>1769.18</v>
      </c>
      <c r="U254" s="18">
        <v>1867.46</v>
      </c>
      <c r="V254" s="18">
        <v>1788.83</v>
      </c>
      <c r="W254" s="4"/>
      <c r="X254" s="4"/>
    </row>
    <row r="255" spans="1:24" ht="13.2" x14ac:dyDescent="0.25">
      <c r="A255" s="15" t="s">
        <v>812</v>
      </c>
      <c r="B255" s="14" t="s">
        <v>394</v>
      </c>
      <c r="C255" s="16">
        <v>72141</v>
      </c>
      <c r="D255" s="14" t="s">
        <v>0</v>
      </c>
      <c r="E255" s="14"/>
      <c r="F255" s="14"/>
      <c r="G255" s="17"/>
      <c r="H255" s="14" t="s">
        <v>393</v>
      </c>
      <c r="I255" s="18">
        <v>1573.25</v>
      </c>
      <c r="J255" s="18">
        <v>1337.26</v>
      </c>
      <c r="K255" s="18">
        <v>1337.26</v>
      </c>
      <c r="L255" s="18">
        <v>1494.59</v>
      </c>
      <c r="M255" s="18">
        <v>1337.26</v>
      </c>
      <c r="N255" s="18">
        <v>1494.59</v>
      </c>
      <c r="O255" s="18">
        <v>1400.19</v>
      </c>
      <c r="P255" s="18">
        <v>1431.66</v>
      </c>
      <c r="Q255" s="18">
        <v>1463.12</v>
      </c>
      <c r="R255" s="18">
        <v>1494.59</v>
      </c>
      <c r="S255" s="18">
        <v>1463.12</v>
      </c>
      <c r="T255" s="18">
        <v>1415.93</v>
      </c>
      <c r="U255" s="18">
        <v>1494.59</v>
      </c>
      <c r="V255" s="18">
        <v>1431.66</v>
      </c>
      <c r="W255" s="4"/>
      <c r="X255" s="4"/>
    </row>
    <row r="256" spans="1:24" ht="13.2" x14ac:dyDescent="0.25">
      <c r="A256" s="15" t="s">
        <v>820</v>
      </c>
      <c r="B256" s="14" t="s">
        <v>394</v>
      </c>
      <c r="C256" s="16">
        <v>72158</v>
      </c>
      <c r="D256" s="14" t="s">
        <v>0</v>
      </c>
      <c r="E256" s="14"/>
      <c r="F256" s="14"/>
      <c r="G256" s="17"/>
      <c r="H256" s="14" t="s">
        <v>402</v>
      </c>
      <c r="I256" s="18">
        <v>1965.75</v>
      </c>
      <c r="J256" s="18">
        <v>1670.89</v>
      </c>
      <c r="K256" s="18">
        <v>1670.89</v>
      </c>
      <c r="L256" s="18">
        <v>1867.46</v>
      </c>
      <c r="M256" s="18">
        <v>1670.89</v>
      </c>
      <c r="N256" s="18">
        <v>1867.46</v>
      </c>
      <c r="O256" s="18">
        <v>1749.52</v>
      </c>
      <c r="P256" s="18">
        <v>1788.83</v>
      </c>
      <c r="Q256" s="18">
        <v>1828.15</v>
      </c>
      <c r="R256" s="18">
        <v>1867.46</v>
      </c>
      <c r="S256" s="18">
        <v>1828.15</v>
      </c>
      <c r="T256" s="18">
        <v>1769.18</v>
      </c>
      <c r="U256" s="18">
        <v>1867.46</v>
      </c>
      <c r="V256" s="18">
        <v>1788.83</v>
      </c>
      <c r="W256" s="4"/>
      <c r="X256" s="4"/>
    </row>
    <row r="257" spans="1:24" ht="13.2" x14ac:dyDescent="0.25">
      <c r="A257" s="15" t="s">
        <v>816</v>
      </c>
      <c r="B257" s="14" t="s">
        <v>394</v>
      </c>
      <c r="C257" s="16">
        <v>72148</v>
      </c>
      <c r="D257" s="14" t="s">
        <v>0</v>
      </c>
      <c r="E257" s="14"/>
      <c r="F257" s="14"/>
      <c r="G257" s="17"/>
      <c r="H257" s="14" t="s">
        <v>398</v>
      </c>
      <c r="I257" s="18">
        <v>1573.25</v>
      </c>
      <c r="J257" s="18">
        <v>1337.26</v>
      </c>
      <c r="K257" s="18">
        <v>1337.26</v>
      </c>
      <c r="L257" s="18">
        <v>1494.59</v>
      </c>
      <c r="M257" s="18">
        <v>1337.26</v>
      </c>
      <c r="N257" s="18">
        <v>1494.59</v>
      </c>
      <c r="O257" s="18">
        <v>1400.19</v>
      </c>
      <c r="P257" s="18">
        <v>1431.66</v>
      </c>
      <c r="Q257" s="18">
        <v>1463.12</v>
      </c>
      <c r="R257" s="18">
        <v>1494.59</v>
      </c>
      <c r="S257" s="18">
        <v>1463.12</v>
      </c>
      <c r="T257" s="18">
        <v>1415.93</v>
      </c>
      <c r="U257" s="18">
        <v>1494.59</v>
      </c>
      <c r="V257" s="18">
        <v>1431.66</v>
      </c>
      <c r="W257" s="4"/>
      <c r="X257" s="4"/>
    </row>
    <row r="258" spans="1:24" ht="13.2" x14ac:dyDescent="0.25">
      <c r="A258" s="15" t="s">
        <v>817</v>
      </c>
      <c r="B258" s="14" t="s">
        <v>394</v>
      </c>
      <c r="C258" s="16">
        <v>72149</v>
      </c>
      <c r="D258" s="14" t="s">
        <v>0</v>
      </c>
      <c r="E258" s="14"/>
      <c r="F258" s="14"/>
      <c r="G258" s="17"/>
      <c r="H258" s="14" t="s">
        <v>399</v>
      </c>
      <c r="I258" s="18">
        <v>1736.5</v>
      </c>
      <c r="J258" s="18">
        <v>1476.03</v>
      </c>
      <c r="K258" s="18">
        <v>1476.03</v>
      </c>
      <c r="L258" s="18">
        <v>1649.68</v>
      </c>
      <c r="M258" s="18">
        <v>1476.03</v>
      </c>
      <c r="N258" s="18">
        <v>1649.68</v>
      </c>
      <c r="O258" s="18">
        <v>1545.49</v>
      </c>
      <c r="P258" s="18">
        <v>1580.22</v>
      </c>
      <c r="Q258" s="18">
        <v>1614.95</v>
      </c>
      <c r="R258" s="18">
        <v>1649.68</v>
      </c>
      <c r="S258" s="18">
        <v>1614.95</v>
      </c>
      <c r="T258" s="18">
        <v>1562.85</v>
      </c>
      <c r="U258" s="18">
        <v>1649.68</v>
      </c>
      <c r="V258" s="18">
        <v>1580.22</v>
      </c>
      <c r="W258" s="4"/>
      <c r="X258" s="4"/>
    </row>
    <row r="259" spans="1:24" ht="13.2" x14ac:dyDescent="0.25">
      <c r="A259" s="15" t="s">
        <v>819</v>
      </c>
      <c r="B259" s="14" t="s">
        <v>394</v>
      </c>
      <c r="C259" s="16">
        <v>72157</v>
      </c>
      <c r="D259" s="14" t="s">
        <v>0</v>
      </c>
      <c r="E259" s="14"/>
      <c r="F259" s="14"/>
      <c r="G259" s="17"/>
      <c r="H259" s="14" t="s">
        <v>401</v>
      </c>
      <c r="I259" s="18">
        <v>1965.75</v>
      </c>
      <c r="J259" s="18">
        <v>1670.89</v>
      </c>
      <c r="K259" s="18">
        <v>1670.89</v>
      </c>
      <c r="L259" s="18">
        <v>1867.46</v>
      </c>
      <c r="M259" s="18">
        <v>1670.89</v>
      </c>
      <c r="N259" s="18">
        <v>1867.46</v>
      </c>
      <c r="O259" s="18">
        <v>1749.52</v>
      </c>
      <c r="P259" s="18">
        <v>1788.83</v>
      </c>
      <c r="Q259" s="18">
        <v>1828.15</v>
      </c>
      <c r="R259" s="18">
        <v>1867.46</v>
      </c>
      <c r="S259" s="18">
        <v>1828.15</v>
      </c>
      <c r="T259" s="18">
        <v>1769.18</v>
      </c>
      <c r="U259" s="18">
        <v>1867.46</v>
      </c>
      <c r="V259" s="18">
        <v>1788.83</v>
      </c>
      <c r="W259" s="4"/>
      <c r="X259" s="4"/>
    </row>
    <row r="260" spans="1:24" ht="13.2" x14ac:dyDescent="0.25">
      <c r="A260" s="15" t="s">
        <v>815</v>
      </c>
      <c r="B260" s="14" t="s">
        <v>394</v>
      </c>
      <c r="C260" s="16">
        <v>72147</v>
      </c>
      <c r="D260" s="14" t="s">
        <v>0</v>
      </c>
      <c r="E260" s="14"/>
      <c r="F260" s="14"/>
      <c r="G260" s="17"/>
      <c r="H260" s="14" t="s">
        <v>397</v>
      </c>
      <c r="I260" s="18">
        <v>1736.5</v>
      </c>
      <c r="J260" s="18">
        <v>1476.03</v>
      </c>
      <c r="K260" s="18">
        <v>1476.03</v>
      </c>
      <c r="L260" s="18">
        <v>1649.68</v>
      </c>
      <c r="M260" s="18">
        <v>1476.03</v>
      </c>
      <c r="N260" s="18">
        <v>1649.68</v>
      </c>
      <c r="O260" s="18">
        <v>1545.49</v>
      </c>
      <c r="P260" s="18">
        <v>1580.22</v>
      </c>
      <c r="Q260" s="18">
        <v>1614.95</v>
      </c>
      <c r="R260" s="18">
        <v>1649.68</v>
      </c>
      <c r="S260" s="18">
        <v>1614.95</v>
      </c>
      <c r="T260" s="18">
        <v>1562.85</v>
      </c>
      <c r="U260" s="18">
        <v>1649.68</v>
      </c>
      <c r="V260" s="18">
        <v>1580.22</v>
      </c>
      <c r="W260" s="4"/>
      <c r="X260" s="4"/>
    </row>
    <row r="261" spans="1:24" ht="13.2" x14ac:dyDescent="0.25">
      <c r="A261" s="15" t="s">
        <v>807</v>
      </c>
      <c r="B261" s="14" t="s">
        <v>387</v>
      </c>
      <c r="C261" s="16">
        <v>70336</v>
      </c>
      <c r="D261" s="14" t="s">
        <v>0</v>
      </c>
      <c r="E261" s="14"/>
      <c r="F261" s="14"/>
      <c r="G261" s="17"/>
      <c r="H261" s="14" t="s">
        <v>386</v>
      </c>
      <c r="I261" s="18">
        <v>1573.25</v>
      </c>
      <c r="J261" s="18">
        <v>1337.26</v>
      </c>
      <c r="K261" s="18">
        <v>1337.26</v>
      </c>
      <c r="L261" s="18">
        <v>1494.59</v>
      </c>
      <c r="M261" s="18">
        <v>1337.26</v>
      </c>
      <c r="N261" s="18">
        <v>1494.59</v>
      </c>
      <c r="O261" s="18">
        <v>1400.19</v>
      </c>
      <c r="P261" s="18">
        <v>1431.66</v>
      </c>
      <c r="Q261" s="18">
        <v>1463.12</v>
      </c>
      <c r="R261" s="18">
        <v>1494.59</v>
      </c>
      <c r="S261" s="18">
        <v>1463.12</v>
      </c>
      <c r="T261" s="18">
        <v>1415.93</v>
      </c>
      <c r="U261" s="18">
        <v>1494.59</v>
      </c>
      <c r="V261" s="18">
        <v>1431.66</v>
      </c>
      <c r="W261" s="4"/>
      <c r="X261" s="4"/>
    </row>
    <row r="262" spans="1:24" ht="13.2" x14ac:dyDescent="0.25">
      <c r="A262" s="15" t="s">
        <v>827</v>
      </c>
      <c r="B262" s="14" t="s">
        <v>392</v>
      </c>
      <c r="C262" s="16">
        <v>73220</v>
      </c>
      <c r="D262" s="14" t="s">
        <v>0</v>
      </c>
      <c r="E262" s="14"/>
      <c r="F262" s="14"/>
      <c r="G262" s="17"/>
      <c r="H262" s="14" t="s">
        <v>409</v>
      </c>
      <c r="I262" s="18">
        <v>1965.75</v>
      </c>
      <c r="J262" s="18">
        <v>1670.89</v>
      </c>
      <c r="K262" s="18">
        <v>1670.89</v>
      </c>
      <c r="L262" s="18">
        <v>1867.46</v>
      </c>
      <c r="M262" s="18">
        <v>1670.89</v>
      </c>
      <c r="N262" s="18">
        <v>1867.46</v>
      </c>
      <c r="O262" s="18">
        <v>1749.52</v>
      </c>
      <c r="P262" s="18">
        <v>1788.83</v>
      </c>
      <c r="Q262" s="18">
        <v>1828.15</v>
      </c>
      <c r="R262" s="18">
        <v>1867.46</v>
      </c>
      <c r="S262" s="18">
        <v>1828.15</v>
      </c>
      <c r="T262" s="18">
        <v>1769.18</v>
      </c>
      <c r="U262" s="18">
        <v>1867.46</v>
      </c>
      <c r="V262" s="18">
        <v>1788.83</v>
      </c>
      <c r="W262" s="4"/>
      <c r="X262" s="4"/>
    </row>
    <row r="263" spans="1:24" ht="13.2" x14ac:dyDescent="0.25">
      <c r="A263" s="15" t="s">
        <v>826</v>
      </c>
      <c r="B263" s="14" t="s">
        <v>392</v>
      </c>
      <c r="C263" s="16">
        <v>73219</v>
      </c>
      <c r="D263" s="14" t="s">
        <v>0</v>
      </c>
      <c r="E263" s="14"/>
      <c r="F263" s="14"/>
      <c r="G263" s="17"/>
      <c r="H263" s="14" t="s">
        <v>408</v>
      </c>
      <c r="I263" s="18">
        <v>1736.5</v>
      </c>
      <c r="J263" s="18">
        <v>1476.03</v>
      </c>
      <c r="K263" s="18">
        <v>1476.03</v>
      </c>
      <c r="L263" s="18">
        <v>1649.68</v>
      </c>
      <c r="M263" s="18">
        <v>1476.03</v>
      </c>
      <c r="N263" s="18">
        <v>1649.68</v>
      </c>
      <c r="O263" s="18">
        <v>1545.49</v>
      </c>
      <c r="P263" s="18">
        <v>1580.22</v>
      </c>
      <c r="Q263" s="18">
        <v>1614.95</v>
      </c>
      <c r="R263" s="18">
        <v>1649.68</v>
      </c>
      <c r="S263" s="18">
        <v>1614.95</v>
      </c>
      <c r="T263" s="18">
        <v>1562.85</v>
      </c>
      <c r="U263" s="18">
        <v>1649.68</v>
      </c>
      <c r="V263" s="18">
        <v>1580.22</v>
      </c>
      <c r="W263" s="4"/>
      <c r="X263" s="4"/>
    </row>
    <row r="264" spans="1:24" ht="13.2" x14ac:dyDescent="0.25">
      <c r="A264" s="15" t="s">
        <v>825</v>
      </c>
      <c r="B264" s="14" t="s">
        <v>392</v>
      </c>
      <c r="C264" s="16">
        <v>73218</v>
      </c>
      <c r="D264" s="14" t="s">
        <v>0</v>
      </c>
      <c r="E264" s="14"/>
      <c r="F264" s="14"/>
      <c r="G264" s="17"/>
      <c r="H264" s="14" t="s">
        <v>407</v>
      </c>
      <c r="I264" s="18">
        <v>1573.25</v>
      </c>
      <c r="J264" s="18">
        <v>1337.26</v>
      </c>
      <c r="K264" s="18">
        <v>1337.26</v>
      </c>
      <c r="L264" s="18">
        <v>1494.59</v>
      </c>
      <c r="M264" s="18">
        <v>1337.26</v>
      </c>
      <c r="N264" s="18">
        <v>1494.59</v>
      </c>
      <c r="O264" s="18">
        <v>1400.19</v>
      </c>
      <c r="P264" s="18">
        <v>1431.66</v>
      </c>
      <c r="Q264" s="18">
        <v>1463.12</v>
      </c>
      <c r="R264" s="18">
        <v>1494.59</v>
      </c>
      <c r="S264" s="18">
        <v>1463.12</v>
      </c>
      <c r="T264" s="18">
        <v>1415.93</v>
      </c>
      <c r="U264" s="18">
        <v>1494.59</v>
      </c>
      <c r="V264" s="18">
        <v>1431.66</v>
      </c>
      <c r="W264" s="4"/>
      <c r="X264" s="4"/>
    </row>
    <row r="265" spans="1:24" ht="13.2" x14ac:dyDescent="0.25">
      <c r="A265" s="15" t="s">
        <v>573</v>
      </c>
      <c r="B265" s="14" t="s">
        <v>108</v>
      </c>
      <c r="C265" s="16">
        <v>70160</v>
      </c>
      <c r="D265" s="14" t="s">
        <v>0</v>
      </c>
      <c r="E265" s="14"/>
      <c r="F265" s="14"/>
      <c r="G265" s="17"/>
      <c r="H265" s="14" t="s">
        <v>116</v>
      </c>
      <c r="I265" s="18">
        <v>251.5</v>
      </c>
      <c r="J265" s="18">
        <v>213.78</v>
      </c>
      <c r="K265" s="18">
        <v>213.78</v>
      </c>
      <c r="L265" s="18">
        <v>238.93</v>
      </c>
      <c r="M265" s="18">
        <v>213.78</v>
      </c>
      <c r="N265" s="18">
        <v>238.93</v>
      </c>
      <c r="O265" s="18">
        <v>223.84</v>
      </c>
      <c r="P265" s="18">
        <v>228.87</v>
      </c>
      <c r="Q265" s="18">
        <v>233.9</v>
      </c>
      <c r="R265" s="18">
        <v>238.93</v>
      </c>
      <c r="S265" s="18">
        <v>233.9</v>
      </c>
      <c r="T265" s="18">
        <v>226.35</v>
      </c>
      <c r="U265" s="18">
        <v>238.93</v>
      </c>
      <c r="V265" s="18">
        <v>228.87</v>
      </c>
      <c r="W265" s="4"/>
      <c r="X265" s="4"/>
    </row>
    <row r="266" spans="1:24" ht="13.2" x14ac:dyDescent="0.25">
      <c r="A266" s="15" t="s">
        <v>533</v>
      </c>
      <c r="B266" s="14" t="s">
        <v>19</v>
      </c>
      <c r="C266" s="16">
        <v>83880</v>
      </c>
      <c r="D266" s="14"/>
      <c r="E266" s="14"/>
      <c r="F266" s="14"/>
      <c r="G266" s="17"/>
      <c r="H266" s="14" t="s">
        <v>73</v>
      </c>
      <c r="I266" s="18">
        <v>258</v>
      </c>
      <c r="J266" s="18">
        <v>219.3</v>
      </c>
      <c r="K266" s="18">
        <v>219.3</v>
      </c>
      <c r="L266" s="18">
        <v>245.1</v>
      </c>
      <c r="M266" s="18">
        <v>219.3</v>
      </c>
      <c r="N266" s="18">
        <v>245.1</v>
      </c>
      <c r="O266" s="18">
        <v>229.62</v>
      </c>
      <c r="P266" s="18">
        <v>234.78</v>
      </c>
      <c r="Q266" s="18">
        <v>239.94</v>
      </c>
      <c r="R266" s="18">
        <v>245.1</v>
      </c>
      <c r="S266" s="18">
        <v>239.94</v>
      </c>
      <c r="T266" s="18">
        <v>232.2</v>
      </c>
      <c r="U266" s="18">
        <v>245.1</v>
      </c>
      <c r="V266" s="18">
        <v>234.78</v>
      </c>
      <c r="W266" s="4"/>
      <c r="X266" s="4"/>
    </row>
    <row r="267" spans="1:24" ht="13.2" x14ac:dyDescent="0.25">
      <c r="A267" s="15" t="s">
        <v>582</v>
      </c>
      <c r="B267" s="14" t="s">
        <v>108</v>
      </c>
      <c r="C267" s="16">
        <v>70360</v>
      </c>
      <c r="D267" s="14" t="s">
        <v>0</v>
      </c>
      <c r="E267" s="14"/>
      <c r="F267" s="14"/>
      <c r="G267" s="17"/>
      <c r="H267" s="14" t="s">
        <v>125</v>
      </c>
      <c r="I267" s="18">
        <v>214</v>
      </c>
      <c r="J267" s="18">
        <v>181.9</v>
      </c>
      <c r="K267" s="18">
        <v>181.9</v>
      </c>
      <c r="L267" s="18">
        <v>203.3</v>
      </c>
      <c r="M267" s="18">
        <v>181.9</v>
      </c>
      <c r="N267" s="18">
        <v>203.3</v>
      </c>
      <c r="O267" s="18">
        <v>190.46</v>
      </c>
      <c r="P267" s="18">
        <v>194.74</v>
      </c>
      <c r="Q267" s="18">
        <v>199.02</v>
      </c>
      <c r="R267" s="18">
        <v>203.3</v>
      </c>
      <c r="S267" s="18">
        <v>199.02</v>
      </c>
      <c r="T267" s="18">
        <v>192.6</v>
      </c>
      <c r="U267" s="18">
        <v>203.3</v>
      </c>
      <c r="V267" s="18">
        <v>194.74</v>
      </c>
      <c r="W267" s="4"/>
      <c r="X267" s="4"/>
    </row>
    <row r="268" spans="1:24" ht="13.2" x14ac:dyDescent="0.25">
      <c r="A268" s="15" t="s">
        <v>471</v>
      </c>
      <c r="B268" s="14" t="s">
        <v>3</v>
      </c>
      <c r="C268" s="16">
        <v>80055</v>
      </c>
      <c r="D268" s="14"/>
      <c r="E268" s="14"/>
      <c r="F268" s="14"/>
      <c r="G268" s="17"/>
      <c r="H268" s="14" t="s">
        <v>10</v>
      </c>
      <c r="I268" s="18">
        <v>339.75</v>
      </c>
      <c r="J268" s="18">
        <v>288.79000000000002</v>
      </c>
      <c r="K268" s="18">
        <v>288.79000000000002</v>
      </c>
      <c r="L268" s="18">
        <v>322.76</v>
      </c>
      <c r="M268" s="18">
        <v>288.79000000000002</v>
      </c>
      <c r="N268" s="18">
        <v>322.76</v>
      </c>
      <c r="O268" s="18">
        <v>302.38</v>
      </c>
      <c r="P268" s="18">
        <v>309.17</v>
      </c>
      <c r="Q268" s="18">
        <v>315.97000000000003</v>
      </c>
      <c r="R268" s="18">
        <v>322.76</v>
      </c>
      <c r="S268" s="18">
        <v>315.97000000000003</v>
      </c>
      <c r="T268" s="18">
        <v>305.77999999999997</v>
      </c>
      <c r="U268" s="18">
        <v>322.76</v>
      </c>
      <c r="V268" s="18">
        <v>309.17</v>
      </c>
      <c r="W268" s="4"/>
      <c r="X268" s="4"/>
    </row>
    <row r="269" spans="1:24" ht="13.2" x14ac:dyDescent="0.25">
      <c r="A269" s="15">
        <v>2400450</v>
      </c>
      <c r="B269" s="14" t="s">
        <v>4</v>
      </c>
      <c r="C269" s="16"/>
      <c r="D269" s="14"/>
      <c r="E269" s="14"/>
      <c r="F269" s="14"/>
      <c r="G269" s="17"/>
      <c r="H269" s="14" t="s">
        <v>6</v>
      </c>
      <c r="I269" s="18">
        <v>20834</v>
      </c>
      <c r="J269" s="18">
        <v>7985</v>
      </c>
      <c r="K269" s="18">
        <v>17708.900000000001</v>
      </c>
      <c r="L269" s="18">
        <v>19792.3</v>
      </c>
      <c r="M269" s="18">
        <v>17708.900000000001</v>
      </c>
      <c r="N269" s="18">
        <v>19792.3</v>
      </c>
      <c r="O269" s="18">
        <v>18542.259999999998</v>
      </c>
      <c r="P269" s="18">
        <v>18958.939999999999</v>
      </c>
      <c r="Q269" s="18">
        <v>19375.62</v>
      </c>
      <c r="R269" s="18">
        <v>19792.3</v>
      </c>
      <c r="S269" s="18">
        <v>19375.62</v>
      </c>
      <c r="T269" s="18">
        <v>18750.599999999999</v>
      </c>
      <c r="U269" s="18">
        <v>19792.3</v>
      </c>
      <c r="V269" s="18">
        <v>18958.939999999999</v>
      </c>
      <c r="W269" s="4"/>
      <c r="X269" s="4"/>
    </row>
    <row r="270" spans="1:24" ht="13.2" x14ac:dyDescent="0.25">
      <c r="A270" s="15" t="s">
        <v>574</v>
      </c>
      <c r="B270" s="14" t="s">
        <v>108</v>
      </c>
      <c r="C270" s="16">
        <v>70200</v>
      </c>
      <c r="D270" s="14" t="s">
        <v>0</v>
      </c>
      <c r="E270" s="14"/>
      <c r="F270" s="14"/>
      <c r="G270" s="17"/>
      <c r="H270" s="14" t="s">
        <v>117</v>
      </c>
      <c r="I270" s="18">
        <v>330.75</v>
      </c>
      <c r="J270" s="18">
        <v>281.14</v>
      </c>
      <c r="K270" s="18">
        <v>281.14</v>
      </c>
      <c r="L270" s="18">
        <v>314.20999999999998</v>
      </c>
      <c r="M270" s="18">
        <v>281.14</v>
      </c>
      <c r="N270" s="18">
        <v>314.20999999999998</v>
      </c>
      <c r="O270" s="18">
        <v>294.37</v>
      </c>
      <c r="P270" s="18">
        <v>300.98</v>
      </c>
      <c r="Q270" s="18">
        <v>307.60000000000002</v>
      </c>
      <c r="R270" s="18">
        <v>314.20999999999998</v>
      </c>
      <c r="S270" s="18">
        <v>307.60000000000002</v>
      </c>
      <c r="T270" s="18">
        <v>297.68</v>
      </c>
      <c r="U270" s="18">
        <v>314.20999999999998</v>
      </c>
      <c r="V270" s="18">
        <v>300.98</v>
      </c>
      <c r="W270" s="4"/>
      <c r="X270" s="4"/>
    </row>
    <row r="271" spans="1:24" ht="13.2" x14ac:dyDescent="0.25">
      <c r="A271" s="15" t="s">
        <v>575</v>
      </c>
      <c r="B271" s="14" t="s">
        <v>108</v>
      </c>
      <c r="C271" s="16">
        <v>70210</v>
      </c>
      <c r="D271" s="14" t="s">
        <v>0</v>
      </c>
      <c r="E271" s="14"/>
      <c r="F271" s="14"/>
      <c r="G271" s="17"/>
      <c r="H271" s="14" t="s">
        <v>118</v>
      </c>
      <c r="I271" s="18">
        <v>225</v>
      </c>
      <c r="J271" s="18">
        <v>191.25</v>
      </c>
      <c r="K271" s="18">
        <v>191.25</v>
      </c>
      <c r="L271" s="18">
        <v>213.75</v>
      </c>
      <c r="M271" s="18">
        <v>191.25</v>
      </c>
      <c r="N271" s="18">
        <v>213.75</v>
      </c>
      <c r="O271" s="18">
        <v>200.25</v>
      </c>
      <c r="P271" s="18">
        <v>204.75</v>
      </c>
      <c r="Q271" s="18">
        <v>209.25</v>
      </c>
      <c r="R271" s="18">
        <v>213.75</v>
      </c>
      <c r="S271" s="18">
        <v>209.25</v>
      </c>
      <c r="T271" s="18">
        <v>202.5</v>
      </c>
      <c r="U271" s="18">
        <v>213.75</v>
      </c>
      <c r="V271" s="18">
        <v>204.75</v>
      </c>
      <c r="W271" s="4"/>
      <c r="X271" s="4"/>
    </row>
    <row r="272" spans="1:24" ht="13.2" x14ac:dyDescent="0.25">
      <c r="A272" s="15" t="s">
        <v>529</v>
      </c>
      <c r="B272" s="14" t="s">
        <v>63</v>
      </c>
      <c r="C272" s="16">
        <v>85730</v>
      </c>
      <c r="D272" s="14"/>
      <c r="E272" s="14"/>
      <c r="F272" s="14"/>
      <c r="G272" s="17"/>
      <c r="H272" s="14" t="s">
        <v>70</v>
      </c>
      <c r="I272" s="18">
        <v>80.75</v>
      </c>
      <c r="J272" s="18">
        <v>68.64</v>
      </c>
      <c r="K272" s="18">
        <v>68.64</v>
      </c>
      <c r="L272" s="18">
        <v>76.709999999999994</v>
      </c>
      <c r="M272" s="18">
        <v>68.64</v>
      </c>
      <c r="N272" s="18">
        <v>76.709999999999994</v>
      </c>
      <c r="O272" s="18">
        <v>71.87</v>
      </c>
      <c r="P272" s="18">
        <v>73.48</v>
      </c>
      <c r="Q272" s="18">
        <v>75.099999999999994</v>
      </c>
      <c r="R272" s="18">
        <v>76.709999999999994</v>
      </c>
      <c r="S272" s="18">
        <v>75.099999999999994</v>
      </c>
      <c r="T272" s="18">
        <v>72.680000000000007</v>
      </c>
      <c r="U272" s="18">
        <v>76.709999999999994</v>
      </c>
      <c r="V272" s="18">
        <v>73.48</v>
      </c>
      <c r="W272" s="4"/>
      <c r="X272" s="4"/>
    </row>
    <row r="273" spans="1:24" ht="13.2" x14ac:dyDescent="0.25">
      <c r="A273" s="15" t="s">
        <v>620</v>
      </c>
      <c r="B273" s="14" t="s">
        <v>108</v>
      </c>
      <c r="C273" s="16">
        <v>74710</v>
      </c>
      <c r="D273" s="14" t="s">
        <v>0</v>
      </c>
      <c r="E273" s="14"/>
      <c r="F273" s="14"/>
      <c r="G273" s="17"/>
      <c r="H273" s="14" t="s">
        <v>164</v>
      </c>
      <c r="I273" s="18">
        <v>214</v>
      </c>
      <c r="J273" s="18">
        <v>181.9</v>
      </c>
      <c r="K273" s="18">
        <v>181.9</v>
      </c>
      <c r="L273" s="18">
        <v>203.3</v>
      </c>
      <c r="M273" s="18">
        <v>181.9</v>
      </c>
      <c r="N273" s="18">
        <v>203.3</v>
      </c>
      <c r="O273" s="18">
        <v>190.46</v>
      </c>
      <c r="P273" s="18">
        <v>194.74</v>
      </c>
      <c r="Q273" s="18">
        <v>199.02</v>
      </c>
      <c r="R273" s="18">
        <v>203.3</v>
      </c>
      <c r="S273" s="18">
        <v>199.02</v>
      </c>
      <c r="T273" s="18">
        <v>192.6</v>
      </c>
      <c r="U273" s="18">
        <v>203.3</v>
      </c>
      <c r="V273" s="18">
        <v>194.74</v>
      </c>
      <c r="W273" s="4"/>
      <c r="X273" s="4"/>
    </row>
    <row r="274" spans="1:24" ht="13.2" x14ac:dyDescent="0.25">
      <c r="A274" s="15" t="s">
        <v>602</v>
      </c>
      <c r="B274" s="14" t="s">
        <v>108</v>
      </c>
      <c r="C274" s="16">
        <v>72170</v>
      </c>
      <c r="D274" s="14" t="s">
        <v>0</v>
      </c>
      <c r="E274" s="14"/>
      <c r="F274" s="14"/>
      <c r="G274" s="17"/>
      <c r="H274" s="14" t="s">
        <v>146</v>
      </c>
      <c r="I274" s="18">
        <v>288.75</v>
      </c>
      <c r="J274" s="18">
        <v>245.44</v>
      </c>
      <c r="K274" s="18">
        <v>245.44</v>
      </c>
      <c r="L274" s="18">
        <v>274.31</v>
      </c>
      <c r="M274" s="18">
        <v>245.44</v>
      </c>
      <c r="N274" s="18">
        <v>274.31</v>
      </c>
      <c r="O274" s="18">
        <v>256.99</v>
      </c>
      <c r="P274" s="18">
        <v>262.76</v>
      </c>
      <c r="Q274" s="18">
        <v>268.54000000000002</v>
      </c>
      <c r="R274" s="18">
        <v>274.31</v>
      </c>
      <c r="S274" s="18">
        <v>268.54000000000002</v>
      </c>
      <c r="T274" s="18">
        <v>259.88</v>
      </c>
      <c r="U274" s="18">
        <v>274.31</v>
      </c>
      <c r="V274" s="18">
        <v>262.76</v>
      </c>
      <c r="W274" s="4"/>
      <c r="X274" s="4"/>
    </row>
    <row r="275" spans="1:24" ht="13.2" x14ac:dyDescent="0.25">
      <c r="A275" s="15" t="s">
        <v>503</v>
      </c>
      <c r="B275" s="14" t="s">
        <v>19</v>
      </c>
      <c r="C275" s="16">
        <v>84100</v>
      </c>
      <c r="D275" s="14"/>
      <c r="E275" s="14"/>
      <c r="F275" s="14"/>
      <c r="G275" s="17"/>
      <c r="H275" s="14" t="s">
        <v>41</v>
      </c>
      <c r="I275" s="18">
        <v>70.75</v>
      </c>
      <c r="J275" s="18">
        <v>60.14</v>
      </c>
      <c r="K275" s="18">
        <v>60.14</v>
      </c>
      <c r="L275" s="18">
        <v>67.209999999999994</v>
      </c>
      <c r="M275" s="18">
        <v>60.14</v>
      </c>
      <c r="N275" s="18">
        <v>67.209999999999994</v>
      </c>
      <c r="O275" s="18">
        <v>62.97</v>
      </c>
      <c r="P275" s="18">
        <v>64.38</v>
      </c>
      <c r="Q275" s="18">
        <v>65.8</v>
      </c>
      <c r="R275" s="18">
        <v>67.209999999999994</v>
      </c>
      <c r="S275" s="18">
        <v>65.8</v>
      </c>
      <c r="T275" s="18">
        <v>63.68</v>
      </c>
      <c r="U275" s="18">
        <v>67.209999999999994</v>
      </c>
      <c r="V275" s="18">
        <v>64.38</v>
      </c>
      <c r="W275" s="4"/>
      <c r="X275" s="4"/>
    </row>
    <row r="276" spans="1:24" ht="13.2" x14ac:dyDescent="0.25">
      <c r="A276" s="15" t="s">
        <v>553</v>
      </c>
      <c r="B276" s="14" t="s">
        <v>19</v>
      </c>
      <c r="C276" s="16">
        <v>84112</v>
      </c>
      <c r="D276" s="14"/>
      <c r="E276" s="14"/>
      <c r="F276" s="14"/>
      <c r="G276" s="17"/>
      <c r="H276" s="14" t="s">
        <v>93</v>
      </c>
      <c r="I276" s="18">
        <v>258</v>
      </c>
      <c r="J276" s="18">
        <v>219.3</v>
      </c>
      <c r="K276" s="18">
        <v>219.3</v>
      </c>
      <c r="L276" s="18">
        <v>245.1</v>
      </c>
      <c r="M276" s="18">
        <v>219.3</v>
      </c>
      <c r="N276" s="18">
        <v>245.1</v>
      </c>
      <c r="O276" s="18">
        <v>229.62</v>
      </c>
      <c r="P276" s="18">
        <v>234.78</v>
      </c>
      <c r="Q276" s="18">
        <v>239.94</v>
      </c>
      <c r="R276" s="18">
        <v>245.1</v>
      </c>
      <c r="S276" s="18">
        <v>239.94</v>
      </c>
      <c r="T276" s="18">
        <v>232.2</v>
      </c>
      <c r="U276" s="18">
        <v>245.1</v>
      </c>
      <c r="V276" s="18">
        <v>234.78</v>
      </c>
      <c r="W276" s="4"/>
      <c r="X276" s="4"/>
    </row>
    <row r="277" spans="1:24" ht="13.2" x14ac:dyDescent="0.25">
      <c r="A277" s="15" t="s">
        <v>526</v>
      </c>
      <c r="B277" s="14" t="s">
        <v>63</v>
      </c>
      <c r="C277" s="16">
        <v>85049</v>
      </c>
      <c r="D277" s="14"/>
      <c r="E277" s="14"/>
      <c r="F277" s="14"/>
      <c r="G277" s="17"/>
      <c r="H277" s="14" t="s">
        <v>67</v>
      </c>
      <c r="I277" s="18">
        <v>68.5</v>
      </c>
      <c r="J277" s="18">
        <v>58.23</v>
      </c>
      <c r="K277" s="18">
        <v>58.23</v>
      </c>
      <c r="L277" s="18">
        <v>65.08</v>
      </c>
      <c r="M277" s="18">
        <v>58.23</v>
      </c>
      <c r="N277" s="18">
        <v>65.08</v>
      </c>
      <c r="O277" s="18">
        <v>60.97</v>
      </c>
      <c r="P277" s="18">
        <v>62.34</v>
      </c>
      <c r="Q277" s="18">
        <v>63.71</v>
      </c>
      <c r="R277" s="18">
        <v>65.08</v>
      </c>
      <c r="S277" s="18">
        <v>63.71</v>
      </c>
      <c r="T277" s="18">
        <v>61.65</v>
      </c>
      <c r="U277" s="18">
        <v>65.08</v>
      </c>
      <c r="V277" s="18">
        <v>62.34</v>
      </c>
      <c r="W277" s="4"/>
      <c r="X277" s="4"/>
    </row>
    <row r="278" spans="1:24" ht="13.2" x14ac:dyDescent="0.25">
      <c r="A278" s="15" t="s">
        <v>504</v>
      </c>
      <c r="B278" s="14" t="s">
        <v>19</v>
      </c>
      <c r="C278" s="16">
        <v>84132</v>
      </c>
      <c r="D278" s="14"/>
      <c r="E278" s="14"/>
      <c r="F278" s="14"/>
      <c r="G278" s="17"/>
      <c r="H278" s="14" t="s">
        <v>42</v>
      </c>
      <c r="I278" s="18">
        <v>69.5</v>
      </c>
      <c r="J278" s="18">
        <v>59.08</v>
      </c>
      <c r="K278" s="18">
        <v>59.08</v>
      </c>
      <c r="L278" s="18">
        <v>66.03</v>
      </c>
      <c r="M278" s="18">
        <v>59.08</v>
      </c>
      <c r="N278" s="18">
        <v>66.03</v>
      </c>
      <c r="O278" s="18">
        <v>61.86</v>
      </c>
      <c r="P278" s="18">
        <v>63.25</v>
      </c>
      <c r="Q278" s="18">
        <v>64.64</v>
      </c>
      <c r="R278" s="18">
        <v>66.03</v>
      </c>
      <c r="S278" s="18">
        <v>64.64</v>
      </c>
      <c r="T278" s="18">
        <v>62.55</v>
      </c>
      <c r="U278" s="18">
        <v>66.03</v>
      </c>
      <c r="V278" s="18">
        <v>63.25</v>
      </c>
      <c r="W278" s="4"/>
      <c r="X278" s="4"/>
    </row>
    <row r="279" spans="1:24" ht="13.2" x14ac:dyDescent="0.25">
      <c r="A279" s="15" t="s">
        <v>517</v>
      </c>
      <c r="B279" s="14" t="s">
        <v>56</v>
      </c>
      <c r="C279" s="16">
        <v>86580</v>
      </c>
      <c r="D279" s="14"/>
      <c r="E279" s="14"/>
      <c r="F279" s="14"/>
      <c r="G279" s="17"/>
      <c r="H279" s="14" t="s">
        <v>57</v>
      </c>
      <c r="I279" s="18">
        <v>42</v>
      </c>
      <c r="J279" s="18">
        <v>35.700000000000003</v>
      </c>
      <c r="K279" s="18">
        <v>35.700000000000003</v>
      </c>
      <c r="L279" s="18">
        <v>39.9</v>
      </c>
      <c r="M279" s="18">
        <v>35.700000000000003</v>
      </c>
      <c r="N279" s="18">
        <v>39.9</v>
      </c>
      <c r="O279" s="18">
        <v>37.380000000000003</v>
      </c>
      <c r="P279" s="18">
        <v>38.22</v>
      </c>
      <c r="Q279" s="18">
        <v>39.06</v>
      </c>
      <c r="R279" s="18">
        <v>39.9</v>
      </c>
      <c r="S279" s="18">
        <v>39.06</v>
      </c>
      <c r="T279" s="18">
        <v>37.799999999999997</v>
      </c>
      <c r="U279" s="18">
        <v>39.9</v>
      </c>
      <c r="V279" s="18">
        <v>38.22</v>
      </c>
      <c r="W279" s="4"/>
      <c r="X279" s="4"/>
    </row>
    <row r="280" spans="1:24" ht="13.2" x14ac:dyDescent="0.25">
      <c r="A280" s="15" t="s">
        <v>514</v>
      </c>
      <c r="B280" s="14" t="s">
        <v>19</v>
      </c>
      <c r="C280" s="16">
        <v>84703</v>
      </c>
      <c r="D280" s="14"/>
      <c r="E280" s="14"/>
      <c r="F280" s="14"/>
      <c r="G280" s="17"/>
      <c r="H280" s="14" t="s">
        <v>52</v>
      </c>
      <c r="I280" s="18">
        <v>92.75</v>
      </c>
      <c r="J280" s="18">
        <v>78.84</v>
      </c>
      <c r="K280" s="18">
        <v>78.84</v>
      </c>
      <c r="L280" s="18">
        <v>88.11</v>
      </c>
      <c r="M280" s="18">
        <v>78.84</v>
      </c>
      <c r="N280" s="18">
        <v>88.11</v>
      </c>
      <c r="O280" s="18">
        <v>82.55</v>
      </c>
      <c r="P280" s="18">
        <v>84.4</v>
      </c>
      <c r="Q280" s="18">
        <v>86.26</v>
      </c>
      <c r="R280" s="18">
        <v>88.11</v>
      </c>
      <c r="S280" s="18">
        <v>86.26</v>
      </c>
      <c r="T280" s="18">
        <v>83.48</v>
      </c>
      <c r="U280" s="18">
        <v>88.11</v>
      </c>
      <c r="V280" s="18">
        <v>84.4</v>
      </c>
      <c r="W280" s="4"/>
      <c r="X280" s="4"/>
    </row>
    <row r="281" spans="1:24" ht="13.2" x14ac:dyDescent="0.25">
      <c r="A281" s="15" t="s">
        <v>478</v>
      </c>
      <c r="B281" s="14" t="s">
        <v>3</v>
      </c>
      <c r="C281" s="16">
        <v>81025</v>
      </c>
      <c r="D281" s="14"/>
      <c r="E281" s="14"/>
      <c r="F281" s="14"/>
      <c r="G281" s="17"/>
      <c r="H281" s="14" t="s">
        <v>17</v>
      </c>
      <c r="I281" s="18">
        <v>95</v>
      </c>
      <c r="J281" s="18">
        <v>80.75</v>
      </c>
      <c r="K281" s="18">
        <v>80.75</v>
      </c>
      <c r="L281" s="18">
        <v>90.25</v>
      </c>
      <c r="M281" s="18">
        <v>80.75</v>
      </c>
      <c r="N281" s="18">
        <v>90.25</v>
      </c>
      <c r="O281" s="18">
        <v>84.55</v>
      </c>
      <c r="P281" s="18">
        <v>86.45</v>
      </c>
      <c r="Q281" s="18">
        <v>88.35</v>
      </c>
      <c r="R281" s="18">
        <v>90.25</v>
      </c>
      <c r="S281" s="18">
        <v>88.35</v>
      </c>
      <c r="T281" s="18">
        <v>85.5</v>
      </c>
      <c r="U281" s="18">
        <v>90.25</v>
      </c>
      <c r="V281" s="18">
        <v>86.45</v>
      </c>
      <c r="W281" s="4"/>
      <c r="X281" s="4"/>
    </row>
    <row r="282" spans="1:24" ht="13.2" x14ac:dyDescent="0.25">
      <c r="A282" s="15" t="s">
        <v>505</v>
      </c>
      <c r="B282" s="14" t="s">
        <v>19</v>
      </c>
      <c r="C282" s="16">
        <v>84155</v>
      </c>
      <c r="D282" s="14"/>
      <c r="E282" s="14"/>
      <c r="F282" s="14"/>
      <c r="G282" s="17"/>
      <c r="H282" s="14" t="s">
        <v>43</v>
      </c>
      <c r="I282" s="18">
        <v>58.5</v>
      </c>
      <c r="J282" s="18">
        <v>49.73</v>
      </c>
      <c r="K282" s="18">
        <v>49.73</v>
      </c>
      <c r="L282" s="18">
        <v>55.58</v>
      </c>
      <c r="M282" s="18">
        <v>49.73</v>
      </c>
      <c r="N282" s="18">
        <v>55.58</v>
      </c>
      <c r="O282" s="18">
        <v>52.07</v>
      </c>
      <c r="P282" s="18">
        <v>53.24</v>
      </c>
      <c r="Q282" s="18">
        <v>54.41</v>
      </c>
      <c r="R282" s="18">
        <v>55.58</v>
      </c>
      <c r="S282" s="18">
        <v>54.41</v>
      </c>
      <c r="T282" s="18">
        <v>52.65</v>
      </c>
      <c r="U282" s="18">
        <v>55.58</v>
      </c>
      <c r="V282" s="18">
        <v>53.24</v>
      </c>
      <c r="W282" s="4"/>
      <c r="X282" s="4"/>
    </row>
    <row r="283" spans="1:24" ht="13.2" x14ac:dyDescent="0.25">
      <c r="A283" s="15" t="s">
        <v>542</v>
      </c>
      <c r="B283" s="14" t="s">
        <v>19</v>
      </c>
      <c r="C283" s="16">
        <v>84156</v>
      </c>
      <c r="D283" s="14"/>
      <c r="E283" s="14"/>
      <c r="F283" s="14"/>
      <c r="G283" s="17"/>
      <c r="H283" s="14" t="s">
        <v>82</v>
      </c>
      <c r="I283" s="18">
        <v>53</v>
      </c>
      <c r="J283" s="18">
        <v>45.05</v>
      </c>
      <c r="K283" s="18">
        <v>45.05</v>
      </c>
      <c r="L283" s="18">
        <v>50.35</v>
      </c>
      <c r="M283" s="18">
        <v>45.05</v>
      </c>
      <c r="N283" s="18">
        <v>50.35</v>
      </c>
      <c r="O283" s="18">
        <v>47.17</v>
      </c>
      <c r="P283" s="18">
        <v>48.23</v>
      </c>
      <c r="Q283" s="18">
        <v>49.29</v>
      </c>
      <c r="R283" s="18">
        <v>50.35</v>
      </c>
      <c r="S283" s="18">
        <v>49.29</v>
      </c>
      <c r="T283" s="18">
        <v>47.7</v>
      </c>
      <c r="U283" s="18">
        <v>50.35</v>
      </c>
      <c r="V283" s="18">
        <v>48.23</v>
      </c>
      <c r="W283" s="4"/>
      <c r="X283" s="4"/>
    </row>
    <row r="284" spans="1:24" ht="13.2" x14ac:dyDescent="0.25">
      <c r="A284" s="15" t="s">
        <v>527</v>
      </c>
      <c r="B284" s="14" t="s">
        <v>63</v>
      </c>
      <c r="C284" s="16">
        <v>85610</v>
      </c>
      <c r="D284" s="14"/>
      <c r="E284" s="14"/>
      <c r="F284" s="14"/>
      <c r="G284" s="17"/>
      <c r="H284" s="14" t="s">
        <v>68</v>
      </c>
      <c r="I284" s="18">
        <v>63</v>
      </c>
      <c r="J284" s="18">
        <v>53.55</v>
      </c>
      <c r="K284" s="18">
        <v>53.55</v>
      </c>
      <c r="L284" s="18">
        <v>59.85</v>
      </c>
      <c r="M284" s="18">
        <v>53.55</v>
      </c>
      <c r="N284" s="18">
        <v>59.85</v>
      </c>
      <c r="O284" s="18">
        <v>56.07</v>
      </c>
      <c r="P284" s="18">
        <v>57.33</v>
      </c>
      <c r="Q284" s="18">
        <v>58.59</v>
      </c>
      <c r="R284" s="18">
        <v>59.85</v>
      </c>
      <c r="S284" s="18">
        <v>58.59</v>
      </c>
      <c r="T284" s="18">
        <v>56.7</v>
      </c>
      <c r="U284" s="18">
        <v>59.85</v>
      </c>
      <c r="V284" s="18">
        <v>57.33</v>
      </c>
      <c r="W284" s="4"/>
      <c r="X284" s="4"/>
    </row>
    <row r="285" spans="1:24" ht="13.2" x14ac:dyDescent="0.25">
      <c r="A285" s="15" t="s">
        <v>538</v>
      </c>
      <c r="B285" s="14" t="s">
        <v>19</v>
      </c>
      <c r="C285" s="16">
        <v>84153</v>
      </c>
      <c r="D285" s="14"/>
      <c r="E285" s="14"/>
      <c r="F285" s="14"/>
      <c r="G285" s="17"/>
      <c r="H285" s="14" t="s">
        <v>78</v>
      </c>
      <c r="I285" s="18">
        <v>161.25</v>
      </c>
      <c r="J285" s="18">
        <v>137.06</v>
      </c>
      <c r="K285" s="18">
        <v>137.06</v>
      </c>
      <c r="L285" s="18">
        <v>153.19</v>
      </c>
      <c r="M285" s="18">
        <v>137.06</v>
      </c>
      <c r="N285" s="18">
        <v>153.19</v>
      </c>
      <c r="O285" s="18">
        <v>143.51</v>
      </c>
      <c r="P285" s="18">
        <v>146.74</v>
      </c>
      <c r="Q285" s="18">
        <v>149.96</v>
      </c>
      <c r="R285" s="18">
        <v>153.19</v>
      </c>
      <c r="S285" s="18">
        <v>149.96</v>
      </c>
      <c r="T285" s="18">
        <v>145.13</v>
      </c>
      <c r="U285" s="18">
        <v>153.19</v>
      </c>
      <c r="V285" s="18">
        <v>146.74</v>
      </c>
      <c r="W285" s="4"/>
      <c r="X285" s="4"/>
    </row>
    <row r="286" spans="1:24" ht="13.2" x14ac:dyDescent="0.25">
      <c r="A286" s="15" t="s">
        <v>482</v>
      </c>
      <c r="B286" s="14" t="s">
        <v>19</v>
      </c>
      <c r="C286" s="16">
        <v>80069</v>
      </c>
      <c r="D286" s="14"/>
      <c r="E286" s="14"/>
      <c r="F286" s="14"/>
      <c r="G286" s="17"/>
      <c r="H286" s="14" t="s">
        <v>18</v>
      </c>
      <c r="I286" s="18">
        <v>102.75</v>
      </c>
      <c r="J286" s="18">
        <v>87.34</v>
      </c>
      <c r="K286" s="18">
        <v>87.34</v>
      </c>
      <c r="L286" s="18">
        <v>97.61</v>
      </c>
      <c r="M286" s="18">
        <v>87.34</v>
      </c>
      <c r="N286" s="18">
        <v>97.61</v>
      </c>
      <c r="O286" s="18">
        <v>91.45</v>
      </c>
      <c r="P286" s="18">
        <v>93.5</v>
      </c>
      <c r="Q286" s="18">
        <v>95.56</v>
      </c>
      <c r="R286" s="18">
        <v>97.61</v>
      </c>
      <c r="S286" s="18">
        <v>95.56</v>
      </c>
      <c r="T286" s="18">
        <v>92.48</v>
      </c>
      <c r="U286" s="18">
        <v>97.61</v>
      </c>
      <c r="V286" s="18">
        <v>93.5</v>
      </c>
      <c r="W286" s="4"/>
      <c r="X286" s="4"/>
    </row>
    <row r="287" spans="1:24" ht="13.2" x14ac:dyDescent="0.25">
      <c r="A287" s="15" t="s">
        <v>520</v>
      </c>
      <c r="B287" s="14" t="s">
        <v>56</v>
      </c>
      <c r="C287" s="16">
        <v>86756</v>
      </c>
      <c r="D287" s="14"/>
      <c r="E287" s="14"/>
      <c r="F287" s="14"/>
      <c r="G287" s="17"/>
      <c r="H287" s="14" t="s">
        <v>60</v>
      </c>
      <c r="I287" s="18">
        <v>134.75</v>
      </c>
      <c r="J287" s="18">
        <v>114.54</v>
      </c>
      <c r="K287" s="18">
        <v>114.54</v>
      </c>
      <c r="L287" s="18">
        <v>128.01</v>
      </c>
      <c r="M287" s="18">
        <v>114.54</v>
      </c>
      <c r="N287" s="18">
        <v>128.01</v>
      </c>
      <c r="O287" s="18">
        <v>119.93</v>
      </c>
      <c r="P287" s="18">
        <v>122.62</v>
      </c>
      <c r="Q287" s="18">
        <v>125.32</v>
      </c>
      <c r="R287" s="18">
        <v>128.01</v>
      </c>
      <c r="S287" s="18">
        <v>125.32</v>
      </c>
      <c r="T287" s="18">
        <v>121.28</v>
      </c>
      <c r="U287" s="18">
        <v>128.01</v>
      </c>
      <c r="V287" s="18">
        <v>122.62</v>
      </c>
      <c r="W287" s="4"/>
      <c r="X287" s="4"/>
    </row>
    <row r="288" spans="1:24" ht="13.2" x14ac:dyDescent="0.25">
      <c r="A288" s="15" t="s">
        <v>516</v>
      </c>
      <c r="B288" s="14" t="s">
        <v>56</v>
      </c>
      <c r="C288" s="16">
        <v>86430</v>
      </c>
      <c r="D288" s="14"/>
      <c r="E288" s="14"/>
      <c r="F288" s="14"/>
      <c r="G288" s="17"/>
      <c r="H288" s="14" t="s">
        <v>55</v>
      </c>
      <c r="I288" s="18">
        <v>77.25</v>
      </c>
      <c r="J288" s="18">
        <v>65.66</v>
      </c>
      <c r="K288" s="18">
        <v>65.66</v>
      </c>
      <c r="L288" s="18">
        <v>73.39</v>
      </c>
      <c r="M288" s="18">
        <v>65.66</v>
      </c>
      <c r="N288" s="18">
        <v>73.39</v>
      </c>
      <c r="O288" s="18">
        <v>68.75</v>
      </c>
      <c r="P288" s="18">
        <v>70.3</v>
      </c>
      <c r="Q288" s="18">
        <v>71.84</v>
      </c>
      <c r="R288" s="18">
        <v>73.39</v>
      </c>
      <c r="S288" s="18">
        <v>71.84</v>
      </c>
      <c r="T288" s="18">
        <v>69.53</v>
      </c>
      <c r="U288" s="18">
        <v>73.39</v>
      </c>
      <c r="V288" s="18">
        <v>70.3</v>
      </c>
      <c r="W288" s="4"/>
      <c r="X288" s="4"/>
    </row>
    <row r="289" spans="1:24" ht="13.2" x14ac:dyDescent="0.25">
      <c r="A289" s="15" t="s">
        <v>697</v>
      </c>
      <c r="B289" s="14" t="s">
        <v>108</v>
      </c>
      <c r="C289" s="16">
        <v>71100</v>
      </c>
      <c r="D289" s="14" t="s">
        <v>171</v>
      </c>
      <c r="E289" s="14" t="s">
        <v>0</v>
      </c>
      <c r="F289" s="14"/>
      <c r="G289" s="17"/>
      <c r="H289" s="14" t="s">
        <v>262</v>
      </c>
      <c r="I289" s="18">
        <v>233.75</v>
      </c>
      <c r="J289" s="18">
        <v>198.69</v>
      </c>
      <c r="K289" s="18">
        <v>198.69</v>
      </c>
      <c r="L289" s="18">
        <v>222.06</v>
      </c>
      <c r="M289" s="18">
        <v>198.69</v>
      </c>
      <c r="N289" s="18">
        <v>222.06</v>
      </c>
      <c r="O289" s="18">
        <v>208.04</v>
      </c>
      <c r="P289" s="18">
        <v>212.71</v>
      </c>
      <c r="Q289" s="18">
        <v>217.39</v>
      </c>
      <c r="R289" s="18">
        <v>222.06</v>
      </c>
      <c r="S289" s="18">
        <v>217.39</v>
      </c>
      <c r="T289" s="18">
        <v>210.38</v>
      </c>
      <c r="U289" s="18">
        <v>222.06</v>
      </c>
      <c r="V289" s="18">
        <v>212.71</v>
      </c>
      <c r="W289" s="4"/>
      <c r="X289" s="4"/>
    </row>
    <row r="290" spans="1:24" ht="13.2" x14ac:dyDescent="0.25">
      <c r="A290" s="15" t="s">
        <v>698</v>
      </c>
      <c r="B290" s="14" t="s">
        <v>108</v>
      </c>
      <c r="C290" s="16">
        <v>71100</v>
      </c>
      <c r="D290" s="14" t="s">
        <v>109</v>
      </c>
      <c r="E290" s="14" t="s">
        <v>0</v>
      </c>
      <c r="F290" s="14"/>
      <c r="G290" s="17"/>
      <c r="H290" s="14" t="s">
        <v>263</v>
      </c>
      <c r="I290" s="18">
        <v>233.75</v>
      </c>
      <c r="J290" s="18">
        <v>198.69</v>
      </c>
      <c r="K290" s="18">
        <v>198.69</v>
      </c>
      <c r="L290" s="18">
        <v>222.06</v>
      </c>
      <c r="M290" s="18">
        <v>198.69</v>
      </c>
      <c r="N290" s="18">
        <v>222.06</v>
      </c>
      <c r="O290" s="18">
        <v>208.04</v>
      </c>
      <c r="P290" s="18">
        <v>212.71</v>
      </c>
      <c r="Q290" s="18">
        <v>217.39</v>
      </c>
      <c r="R290" s="18">
        <v>222.06</v>
      </c>
      <c r="S290" s="18">
        <v>217.39</v>
      </c>
      <c r="T290" s="18">
        <v>210.38</v>
      </c>
      <c r="U290" s="18">
        <v>222.06</v>
      </c>
      <c r="V290" s="18">
        <v>212.71</v>
      </c>
      <c r="W290" s="4"/>
      <c r="X290" s="4"/>
    </row>
    <row r="291" spans="1:24" ht="13.2" x14ac:dyDescent="0.25">
      <c r="A291" s="15" t="s">
        <v>699</v>
      </c>
      <c r="B291" s="14" t="s">
        <v>108</v>
      </c>
      <c r="C291" s="16">
        <v>71101</v>
      </c>
      <c r="D291" s="14" t="s">
        <v>171</v>
      </c>
      <c r="E291" s="14" t="s">
        <v>0</v>
      </c>
      <c r="F291" s="14"/>
      <c r="G291" s="17"/>
      <c r="H291" s="14" t="s">
        <v>264</v>
      </c>
      <c r="I291" s="18">
        <v>285.5</v>
      </c>
      <c r="J291" s="18">
        <v>242.68</v>
      </c>
      <c r="K291" s="18">
        <v>242.68</v>
      </c>
      <c r="L291" s="18">
        <v>271.23</v>
      </c>
      <c r="M291" s="18">
        <v>242.68</v>
      </c>
      <c r="N291" s="18">
        <v>271.23</v>
      </c>
      <c r="O291" s="18">
        <v>254.1</v>
      </c>
      <c r="P291" s="18">
        <v>259.81</v>
      </c>
      <c r="Q291" s="18">
        <v>265.52</v>
      </c>
      <c r="R291" s="18">
        <v>271.23</v>
      </c>
      <c r="S291" s="18">
        <v>265.52</v>
      </c>
      <c r="T291" s="18">
        <v>256.95</v>
      </c>
      <c r="U291" s="18">
        <v>271.23</v>
      </c>
      <c r="V291" s="18">
        <v>259.81</v>
      </c>
      <c r="W291" s="4"/>
      <c r="X291" s="4"/>
    </row>
    <row r="292" spans="1:24" ht="13.2" x14ac:dyDescent="0.25">
      <c r="A292" s="15" t="s">
        <v>700</v>
      </c>
      <c r="B292" s="14" t="s">
        <v>108</v>
      </c>
      <c r="C292" s="16">
        <v>71101</v>
      </c>
      <c r="D292" s="14" t="s">
        <v>109</v>
      </c>
      <c r="E292" s="14" t="s">
        <v>0</v>
      </c>
      <c r="F292" s="14"/>
      <c r="G292" s="17"/>
      <c r="H292" s="14" t="s">
        <v>265</v>
      </c>
      <c r="I292" s="18">
        <v>285.5</v>
      </c>
      <c r="J292" s="18">
        <v>242.68</v>
      </c>
      <c r="K292" s="18">
        <v>242.68</v>
      </c>
      <c r="L292" s="18">
        <v>271.23</v>
      </c>
      <c r="M292" s="18">
        <v>242.68</v>
      </c>
      <c r="N292" s="18">
        <v>271.23</v>
      </c>
      <c r="O292" s="18">
        <v>254.1</v>
      </c>
      <c r="P292" s="18">
        <v>259.81</v>
      </c>
      <c r="Q292" s="18">
        <v>265.52</v>
      </c>
      <c r="R292" s="18">
        <v>271.23</v>
      </c>
      <c r="S292" s="18">
        <v>265.52</v>
      </c>
      <c r="T292" s="18">
        <v>256.95</v>
      </c>
      <c r="U292" s="18">
        <v>271.23</v>
      </c>
      <c r="V292" s="18">
        <v>259.81</v>
      </c>
      <c r="W292" s="4"/>
      <c r="X292" s="4"/>
    </row>
    <row r="293" spans="1:24" ht="13.2" x14ac:dyDescent="0.25">
      <c r="A293" s="15" t="s">
        <v>586</v>
      </c>
      <c r="B293" s="14" t="s">
        <v>108</v>
      </c>
      <c r="C293" s="16">
        <v>71111</v>
      </c>
      <c r="D293" s="14" t="s">
        <v>0</v>
      </c>
      <c r="E293" s="14"/>
      <c r="F293" s="14"/>
      <c r="G293" s="17"/>
      <c r="H293" s="14" t="s">
        <v>130</v>
      </c>
      <c r="I293" s="18">
        <v>282.25</v>
      </c>
      <c r="J293" s="18">
        <v>239.91</v>
      </c>
      <c r="K293" s="18">
        <v>239.91</v>
      </c>
      <c r="L293" s="18">
        <v>268.14</v>
      </c>
      <c r="M293" s="18">
        <v>239.91</v>
      </c>
      <c r="N293" s="18">
        <v>268.14</v>
      </c>
      <c r="O293" s="18">
        <v>251.2</v>
      </c>
      <c r="P293" s="18">
        <v>256.85000000000002</v>
      </c>
      <c r="Q293" s="18">
        <v>262.49</v>
      </c>
      <c r="R293" s="18">
        <v>268.14</v>
      </c>
      <c r="S293" s="18">
        <v>262.49</v>
      </c>
      <c r="T293" s="18">
        <v>254.03</v>
      </c>
      <c r="U293" s="18">
        <v>268.14</v>
      </c>
      <c r="V293" s="18">
        <v>256.85000000000002</v>
      </c>
      <c r="W293" s="4"/>
      <c r="X293" s="4"/>
    </row>
    <row r="294" spans="1:24" ht="13.2" x14ac:dyDescent="0.25">
      <c r="A294" s="15" t="s">
        <v>585</v>
      </c>
      <c r="B294" s="14" t="s">
        <v>108</v>
      </c>
      <c r="C294" s="16">
        <v>71110</v>
      </c>
      <c r="D294" s="14" t="s">
        <v>0</v>
      </c>
      <c r="E294" s="14"/>
      <c r="F294" s="14"/>
      <c r="G294" s="17"/>
      <c r="H294" s="14" t="s">
        <v>129</v>
      </c>
      <c r="I294" s="18">
        <v>292.25</v>
      </c>
      <c r="J294" s="18">
        <v>248.41</v>
      </c>
      <c r="K294" s="18">
        <v>248.41</v>
      </c>
      <c r="L294" s="18">
        <v>277.64</v>
      </c>
      <c r="M294" s="18">
        <v>248.41</v>
      </c>
      <c r="N294" s="18">
        <v>277.64</v>
      </c>
      <c r="O294" s="18">
        <v>260.10000000000002</v>
      </c>
      <c r="P294" s="18">
        <v>265.95</v>
      </c>
      <c r="Q294" s="18">
        <v>271.79000000000002</v>
      </c>
      <c r="R294" s="18">
        <v>277.64</v>
      </c>
      <c r="S294" s="18">
        <v>271.79000000000002</v>
      </c>
      <c r="T294" s="18">
        <v>263.02999999999997</v>
      </c>
      <c r="U294" s="18">
        <v>277.64</v>
      </c>
      <c r="V294" s="18">
        <v>265.95</v>
      </c>
      <c r="W294" s="4"/>
      <c r="X294" s="4"/>
    </row>
    <row r="295" spans="1:24" ht="13.2" x14ac:dyDescent="0.25">
      <c r="A295" s="15" t="s">
        <v>563</v>
      </c>
      <c r="B295" s="14" t="s">
        <v>54</v>
      </c>
      <c r="C295" s="16">
        <v>87634</v>
      </c>
      <c r="D295" s="14"/>
      <c r="E295" s="14"/>
      <c r="F295" s="14"/>
      <c r="G295" s="17"/>
      <c r="H295" s="14" t="s">
        <v>104</v>
      </c>
      <c r="I295" s="18">
        <v>229.5</v>
      </c>
      <c r="J295" s="18">
        <v>195.08</v>
      </c>
      <c r="K295" s="18">
        <v>195.08</v>
      </c>
      <c r="L295" s="18">
        <v>218.03</v>
      </c>
      <c r="M295" s="18">
        <v>195.08</v>
      </c>
      <c r="N295" s="18">
        <v>218.03</v>
      </c>
      <c r="O295" s="18">
        <v>204.26</v>
      </c>
      <c r="P295" s="18">
        <v>208.85</v>
      </c>
      <c r="Q295" s="18">
        <v>213.44</v>
      </c>
      <c r="R295" s="18">
        <v>218.03</v>
      </c>
      <c r="S295" s="18">
        <v>213.44</v>
      </c>
      <c r="T295" s="18">
        <v>206.55</v>
      </c>
      <c r="U295" s="18">
        <v>218.03</v>
      </c>
      <c r="V295" s="18">
        <v>208.85</v>
      </c>
      <c r="W295" s="4"/>
      <c r="X295" s="4"/>
    </row>
    <row r="296" spans="1:24" ht="13.2" x14ac:dyDescent="0.25">
      <c r="A296" s="15" t="s">
        <v>521</v>
      </c>
      <c r="B296" s="14" t="s">
        <v>56</v>
      </c>
      <c r="C296" s="16">
        <v>86762</v>
      </c>
      <c r="D296" s="14"/>
      <c r="E296" s="14"/>
      <c r="F296" s="14"/>
      <c r="G296" s="17"/>
      <c r="H296" s="14" t="s">
        <v>61</v>
      </c>
      <c r="I296" s="18">
        <v>135.75</v>
      </c>
      <c r="J296" s="18">
        <v>115.39</v>
      </c>
      <c r="K296" s="18">
        <v>115.39</v>
      </c>
      <c r="L296" s="18">
        <v>128.96</v>
      </c>
      <c r="M296" s="18">
        <v>115.39</v>
      </c>
      <c r="N296" s="18">
        <v>128.96</v>
      </c>
      <c r="O296" s="18">
        <v>120.82</v>
      </c>
      <c r="P296" s="18">
        <v>123.53</v>
      </c>
      <c r="Q296" s="18">
        <v>126.25</v>
      </c>
      <c r="R296" s="18">
        <v>128.96</v>
      </c>
      <c r="S296" s="18">
        <v>126.25</v>
      </c>
      <c r="T296" s="18">
        <v>122.18</v>
      </c>
      <c r="U296" s="18">
        <v>128.96</v>
      </c>
      <c r="V296" s="18">
        <v>123.53</v>
      </c>
      <c r="W296" s="4"/>
      <c r="X296" s="4"/>
    </row>
    <row r="297" spans="1:24" ht="13.2" x14ac:dyDescent="0.25">
      <c r="A297" s="15" t="s">
        <v>603</v>
      </c>
      <c r="B297" s="14" t="s">
        <v>108</v>
      </c>
      <c r="C297" s="16">
        <v>72202</v>
      </c>
      <c r="D297" s="14" t="s">
        <v>0</v>
      </c>
      <c r="E297" s="14"/>
      <c r="F297" s="14"/>
      <c r="G297" s="17"/>
      <c r="H297" s="14" t="s">
        <v>147</v>
      </c>
      <c r="I297" s="18">
        <v>293.25</v>
      </c>
      <c r="J297" s="18">
        <v>249.26</v>
      </c>
      <c r="K297" s="18">
        <v>249.26</v>
      </c>
      <c r="L297" s="18">
        <v>278.58999999999997</v>
      </c>
      <c r="M297" s="18">
        <v>249.26</v>
      </c>
      <c r="N297" s="18">
        <v>278.58999999999997</v>
      </c>
      <c r="O297" s="18">
        <v>260.99</v>
      </c>
      <c r="P297" s="18">
        <v>266.86</v>
      </c>
      <c r="Q297" s="18">
        <v>272.72000000000003</v>
      </c>
      <c r="R297" s="18">
        <v>278.58999999999997</v>
      </c>
      <c r="S297" s="18">
        <v>272.72000000000003</v>
      </c>
      <c r="T297" s="18">
        <v>263.93</v>
      </c>
      <c r="U297" s="18">
        <v>278.58999999999997</v>
      </c>
      <c r="V297" s="18">
        <v>266.86</v>
      </c>
      <c r="W297" s="4"/>
      <c r="X297" s="4"/>
    </row>
    <row r="298" spans="1:24" ht="13.2" x14ac:dyDescent="0.25">
      <c r="A298" s="15" t="s">
        <v>604</v>
      </c>
      <c r="B298" s="14" t="s">
        <v>108</v>
      </c>
      <c r="C298" s="16">
        <v>72220</v>
      </c>
      <c r="D298" s="14" t="s">
        <v>0</v>
      </c>
      <c r="E298" s="14"/>
      <c r="F298" s="14"/>
      <c r="G298" s="17"/>
      <c r="H298" s="14" t="s">
        <v>148</v>
      </c>
      <c r="I298" s="18">
        <v>210.5</v>
      </c>
      <c r="J298" s="18">
        <v>178.93</v>
      </c>
      <c r="K298" s="18">
        <v>178.93</v>
      </c>
      <c r="L298" s="18">
        <v>199.98</v>
      </c>
      <c r="M298" s="18">
        <v>178.93</v>
      </c>
      <c r="N298" s="18">
        <v>199.98</v>
      </c>
      <c r="O298" s="18">
        <v>187.35</v>
      </c>
      <c r="P298" s="18">
        <v>191.56</v>
      </c>
      <c r="Q298" s="18">
        <v>195.77</v>
      </c>
      <c r="R298" s="18">
        <v>199.98</v>
      </c>
      <c r="S298" s="18">
        <v>195.77</v>
      </c>
      <c r="T298" s="18">
        <v>189.45</v>
      </c>
      <c r="U298" s="18">
        <v>199.98</v>
      </c>
      <c r="V298" s="18">
        <v>191.56</v>
      </c>
      <c r="W298" s="4"/>
      <c r="X298" s="4"/>
    </row>
    <row r="299" spans="1:24" ht="13.2" x14ac:dyDescent="0.25">
      <c r="A299" s="15" t="s">
        <v>628</v>
      </c>
      <c r="B299" s="14" t="s">
        <v>108</v>
      </c>
      <c r="C299" s="16">
        <v>73010</v>
      </c>
      <c r="D299" s="14" t="s">
        <v>171</v>
      </c>
      <c r="E299" s="14" t="s">
        <v>0</v>
      </c>
      <c r="F299" s="14"/>
      <c r="G299" s="17"/>
      <c r="H299" s="14" t="s">
        <v>173</v>
      </c>
      <c r="I299" s="18">
        <v>225</v>
      </c>
      <c r="J299" s="18">
        <v>191.25</v>
      </c>
      <c r="K299" s="18">
        <v>191.25</v>
      </c>
      <c r="L299" s="18">
        <v>213.75</v>
      </c>
      <c r="M299" s="18">
        <v>191.25</v>
      </c>
      <c r="N299" s="18">
        <v>213.75</v>
      </c>
      <c r="O299" s="18">
        <v>200.25</v>
      </c>
      <c r="P299" s="18">
        <v>204.75</v>
      </c>
      <c r="Q299" s="18">
        <v>209.25</v>
      </c>
      <c r="R299" s="18">
        <v>213.75</v>
      </c>
      <c r="S299" s="18">
        <v>209.25</v>
      </c>
      <c r="T299" s="18">
        <v>202.5</v>
      </c>
      <c r="U299" s="18">
        <v>213.75</v>
      </c>
      <c r="V299" s="18">
        <v>204.75</v>
      </c>
      <c r="W299" s="4"/>
      <c r="X299" s="4"/>
    </row>
    <row r="300" spans="1:24" ht="13.2" x14ac:dyDescent="0.25">
      <c r="A300" s="15" t="s">
        <v>566</v>
      </c>
      <c r="B300" s="14" t="s">
        <v>108</v>
      </c>
      <c r="C300" s="16">
        <v>73010</v>
      </c>
      <c r="D300" s="14" t="s">
        <v>109</v>
      </c>
      <c r="E300" s="14" t="s">
        <v>0</v>
      </c>
      <c r="F300" s="14"/>
      <c r="G300" s="17"/>
      <c r="H300" s="14" t="s">
        <v>107</v>
      </c>
      <c r="I300" s="18">
        <v>225</v>
      </c>
      <c r="J300" s="18">
        <v>191.25</v>
      </c>
      <c r="K300" s="18">
        <v>191.25</v>
      </c>
      <c r="L300" s="18">
        <v>213.75</v>
      </c>
      <c r="M300" s="18">
        <v>191.25</v>
      </c>
      <c r="N300" s="18">
        <v>213.75</v>
      </c>
      <c r="O300" s="18">
        <v>200.25</v>
      </c>
      <c r="P300" s="18">
        <v>204.75</v>
      </c>
      <c r="Q300" s="18">
        <v>209.25</v>
      </c>
      <c r="R300" s="18">
        <v>213.75</v>
      </c>
      <c r="S300" s="18">
        <v>209.25</v>
      </c>
      <c r="T300" s="18">
        <v>202.5</v>
      </c>
      <c r="U300" s="18">
        <v>213.75</v>
      </c>
      <c r="V300" s="18">
        <v>204.75</v>
      </c>
      <c r="W300" s="4"/>
      <c r="X300" s="4"/>
    </row>
    <row r="301" spans="1:24" ht="13.2" x14ac:dyDescent="0.25">
      <c r="A301" s="15" t="s">
        <v>594</v>
      </c>
      <c r="B301" s="14" t="s">
        <v>108</v>
      </c>
      <c r="C301" s="16">
        <v>72081</v>
      </c>
      <c r="D301" s="14" t="s">
        <v>0</v>
      </c>
      <c r="E301" s="14"/>
      <c r="F301" s="14"/>
      <c r="G301" s="17"/>
      <c r="H301" s="14" t="s">
        <v>138</v>
      </c>
      <c r="I301" s="18">
        <v>264.5</v>
      </c>
      <c r="J301" s="18">
        <v>224.83</v>
      </c>
      <c r="K301" s="18">
        <v>224.83</v>
      </c>
      <c r="L301" s="18">
        <v>251.28</v>
      </c>
      <c r="M301" s="18">
        <v>224.83</v>
      </c>
      <c r="N301" s="18">
        <v>251.28</v>
      </c>
      <c r="O301" s="18">
        <v>235.41</v>
      </c>
      <c r="P301" s="18">
        <v>240.7</v>
      </c>
      <c r="Q301" s="18">
        <v>245.99</v>
      </c>
      <c r="R301" s="18">
        <v>251.28</v>
      </c>
      <c r="S301" s="18">
        <v>245.99</v>
      </c>
      <c r="T301" s="18">
        <v>238.05</v>
      </c>
      <c r="U301" s="18">
        <v>251.28</v>
      </c>
      <c r="V301" s="18">
        <v>240.7</v>
      </c>
      <c r="W301" s="4"/>
      <c r="X301" s="4"/>
    </row>
    <row r="302" spans="1:24" ht="13.2" x14ac:dyDescent="0.25">
      <c r="A302" s="15" t="s">
        <v>528</v>
      </c>
      <c r="B302" s="14" t="s">
        <v>63</v>
      </c>
      <c r="C302" s="16">
        <v>85651</v>
      </c>
      <c r="D302" s="14"/>
      <c r="E302" s="14"/>
      <c r="F302" s="14"/>
      <c r="G302" s="17"/>
      <c r="H302" s="14" t="s">
        <v>69</v>
      </c>
      <c r="I302" s="18">
        <v>62</v>
      </c>
      <c r="J302" s="18">
        <v>52.7</v>
      </c>
      <c r="K302" s="18">
        <v>52.7</v>
      </c>
      <c r="L302" s="18">
        <v>58.9</v>
      </c>
      <c r="M302" s="18">
        <v>52.7</v>
      </c>
      <c r="N302" s="18">
        <v>58.9</v>
      </c>
      <c r="O302" s="18">
        <v>55.18</v>
      </c>
      <c r="P302" s="18">
        <v>56.42</v>
      </c>
      <c r="Q302" s="18">
        <v>57.66</v>
      </c>
      <c r="R302" s="18">
        <v>58.9</v>
      </c>
      <c r="S302" s="18">
        <v>57.66</v>
      </c>
      <c r="T302" s="18">
        <v>55.8</v>
      </c>
      <c r="U302" s="18">
        <v>58.9</v>
      </c>
      <c r="V302" s="18">
        <v>56.42</v>
      </c>
      <c r="W302" s="4"/>
      <c r="X302" s="4"/>
    </row>
    <row r="303" spans="1:24" ht="13.2" x14ac:dyDescent="0.25">
      <c r="A303" s="15" t="s">
        <v>577</v>
      </c>
      <c r="B303" s="14" t="s">
        <v>108</v>
      </c>
      <c r="C303" s="16">
        <v>70240</v>
      </c>
      <c r="D303" s="14" t="s">
        <v>0</v>
      </c>
      <c r="E303" s="14"/>
      <c r="F303" s="14"/>
      <c r="G303" s="17"/>
      <c r="H303" s="14" t="s">
        <v>120</v>
      </c>
      <c r="I303" s="18">
        <v>220.5</v>
      </c>
      <c r="J303" s="18">
        <v>187.43</v>
      </c>
      <c r="K303" s="18">
        <v>187.43</v>
      </c>
      <c r="L303" s="18">
        <v>209.48</v>
      </c>
      <c r="M303" s="18">
        <v>187.43</v>
      </c>
      <c r="N303" s="18">
        <v>209.48</v>
      </c>
      <c r="O303" s="18">
        <v>196.25</v>
      </c>
      <c r="P303" s="18">
        <v>200.66</v>
      </c>
      <c r="Q303" s="18">
        <v>205.07</v>
      </c>
      <c r="R303" s="18">
        <v>209.48</v>
      </c>
      <c r="S303" s="18">
        <v>205.07</v>
      </c>
      <c r="T303" s="18">
        <v>198.45</v>
      </c>
      <c r="U303" s="18">
        <v>209.48</v>
      </c>
      <c r="V303" s="18">
        <v>200.66</v>
      </c>
      <c r="W303" s="4"/>
      <c r="X303" s="4"/>
    </row>
    <row r="304" spans="1:24" ht="13.2" x14ac:dyDescent="0.25">
      <c r="A304" s="15" t="s">
        <v>544</v>
      </c>
      <c r="B304" s="14" t="s">
        <v>3</v>
      </c>
      <c r="C304" s="16">
        <v>87186</v>
      </c>
      <c r="D304" s="14"/>
      <c r="E304" s="14"/>
      <c r="F304" s="14"/>
      <c r="G304" s="17"/>
      <c r="H304" s="14" t="s">
        <v>84</v>
      </c>
      <c r="I304" s="18">
        <v>100.5</v>
      </c>
      <c r="J304" s="18">
        <v>85.43</v>
      </c>
      <c r="K304" s="18">
        <v>85.43</v>
      </c>
      <c r="L304" s="18">
        <v>95.48</v>
      </c>
      <c r="M304" s="18">
        <v>85.43</v>
      </c>
      <c r="N304" s="18">
        <v>95.48</v>
      </c>
      <c r="O304" s="18">
        <v>89.45</v>
      </c>
      <c r="P304" s="18">
        <v>91.46</v>
      </c>
      <c r="Q304" s="18">
        <v>93.47</v>
      </c>
      <c r="R304" s="18">
        <v>95.48</v>
      </c>
      <c r="S304" s="18">
        <v>93.47</v>
      </c>
      <c r="T304" s="18">
        <v>90.45</v>
      </c>
      <c r="U304" s="18">
        <v>95.48</v>
      </c>
      <c r="V304" s="18">
        <v>91.46</v>
      </c>
      <c r="W304" s="4"/>
      <c r="X304" s="4"/>
    </row>
    <row r="305" spans="1:24" ht="13.2" x14ac:dyDescent="0.25">
      <c r="A305" s="15" t="s">
        <v>545</v>
      </c>
      <c r="B305" s="14" t="s">
        <v>3</v>
      </c>
      <c r="C305" s="16">
        <v>87186</v>
      </c>
      <c r="D305" s="14"/>
      <c r="E305" s="14"/>
      <c r="F305" s="14"/>
      <c r="G305" s="17"/>
      <c r="H305" s="14" t="s">
        <v>85</v>
      </c>
      <c r="I305" s="18">
        <v>100.5</v>
      </c>
      <c r="J305" s="18">
        <v>85.43</v>
      </c>
      <c r="K305" s="18">
        <v>85.43</v>
      </c>
      <c r="L305" s="18">
        <v>95.48</v>
      </c>
      <c r="M305" s="18">
        <v>85.43</v>
      </c>
      <c r="N305" s="18">
        <v>95.48</v>
      </c>
      <c r="O305" s="18">
        <v>89.45</v>
      </c>
      <c r="P305" s="18">
        <v>91.46</v>
      </c>
      <c r="Q305" s="18">
        <v>93.47</v>
      </c>
      <c r="R305" s="18">
        <v>95.48</v>
      </c>
      <c r="S305" s="18">
        <v>93.47</v>
      </c>
      <c r="T305" s="18">
        <v>90.45</v>
      </c>
      <c r="U305" s="18">
        <v>95.48</v>
      </c>
      <c r="V305" s="18">
        <v>91.46</v>
      </c>
      <c r="W305" s="4"/>
      <c r="X305" s="4"/>
    </row>
    <row r="306" spans="1:24" ht="13.2" x14ac:dyDescent="0.25">
      <c r="A306" s="15" t="s">
        <v>509</v>
      </c>
      <c r="B306" s="14" t="s">
        <v>19</v>
      </c>
      <c r="C306" s="16">
        <v>84450</v>
      </c>
      <c r="D306" s="14"/>
      <c r="E306" s="14"/>
      <c r="F306" s="14"/>
      <c r="G306" s="17"/>
      <c r="H306" s="14" t="s">
        <v>47</v>
      </c>
      <c r="I306" s="18">
        <v>74</v>
      </c>
      <c r="J306" s="18">
        <v>62.9</v>
      </c>
      <c r="K306" s="18">
        <v>62.9</v>
      </c>
      <c r="L306" s="18">
        <v>70.3</v>
      </c>
      <c r="M306" s="18">
        <v>62.9</v>
      </c>
      <c r="N306" s="18">
        <v>70.3</v>
      </c>
      <c r="O306" s="18">
        <v>65.86</v>
      </c>
      <c r="P306" s="18">
        <v>67.34</v>
      </c>
      <c r="Q306" s="18">
        <v>68.819999999999993</v>
      </c>
      <c r="R306" s="18">
        <v>70.3</v>
      </c>
      <c r="S306" s="18">
        <v>68.819999999999993</v>
      </c>
      <c r="T306" s="18">
        <v>66.599999999999994</v>
      </c>
      <c r="U306" s="18">
        <v>70.3</v>
      </c>
      <c r="V306" s="18">
        <v>67.34</v>
      </c>
      <c r="W306" s="4"/>
      <c r="X306" s="4"/>
    </row>
    <row r="307" spans="1:24" ht="13.2" x14ac:dyDescent="0.25">
      <c r="A307" s="15" t="s">
        <v>510</v>
      </c>
      <c r="B307" s="14" t="s">
        <v>19</v>
      </c>
      <c r="C307" s="16">
        <v>84460</v>
      </c>
      <c r="D307" s="14"/>
      <c r="E307" s="14"/>
      <c r="F307" s="14"/>
      <c r="G307" s="17"/>
      <c r="H307" s="14" t="s">
        <v>48</v>
      </c>
      <c r="I307" s="18">
        <v>75</v>
      </c>
      <c r="J307" s="18">
        <v>63.75</v>
      </c>
      <c r="K307" s="18">
        <v>63.75</v>
      </c>
      <c r="L307" s="18">
        <v>71.25</v>
      </c>
      <c r="M307" s="18">
        <v>63.75</v>
      </c>
      <c r="N307" s="18">
        <v>71.25</v>
      </c>
      <c r="O307" s="18">
        <v>66.75</v>
      </c>
      <c r="P307" s="18">
        <v>68.25</v>
      </c>
      <c r="Q307" s="18">
        <v>69.75</v>
      </c>
      <c r="R307" s="18">
        <v>71.25</v>
      </c>
      <c r="S307" s="18">
        <v>69.75</v>
      </c>
      <c r="T307" s="18">
        <v>67.5</v>
      </c>
      <c r="U307" s="18">
        <v>71.25</v>
      </c>
      <c r="V307" s="18">
        <v>68.25</v>
      </c>
      <c r="W307" s="4"/>
      <c r="X307" s="4"/>
    </row>
    <row r="308" spans="1:24" ht="13.2" x14ac:dyDescent="0.25">
      <c r="A308" s="15" t="s">
        <v>629</v>
      </c>
      <c r="B308" s="14" t="s">
        <v>108</v>
      </c>
      <c r="C308" s="16">
        <v>73020</v>
      </c>
      <c r="D308" s="14" t="s">
        <v>171</v>
      </c>
      <c r="E308" s="14" t="s">
        <v>0</v>
      </c>
      <c r="F308" s="14"/>
      <c r="G308" s="17"/>
      <c r="H308" s="14" t="s">
        <v>174</v>
      </c>
      <c r="I308" s="18">
        <v>169.75</v>
      </c>
      <c r="J308" s="18">
        <v>144.29</v>
      </c>
      <c r="K308" s="18">
        <v>144.29</v>
      </c>
      <c r="L308" s="18">
        <v>161.26</v>
      </c>
      <c r="M308" s="18">
        <v>144.29</v>
      </c>
      <c r="N308" s="18">
        <v>161.26</v>
      </c>
      <c r="O308" s="18">
        <v>151.08000000000001</v>
      </c>
      <c r="P308" s="18">
        <v>154.47</v>
      </c>
      <c r="Q308" s="18">
        <v>157.87</v>
      </c>
      <c r="R308" s="18">
        <v>161.26</v>
      </c>
      <c r="S308" s="18">
        <v>157.87</v>
      </c>
      <c r="T308" s="18">
        <v>152.78</v>
      </c>
      <c r="U308" s="18">
        <v>161.26</v>
      </c>
      <c r="V308" s="18">
        <v>154.47</v>
      </c>
      <c r="W308" s="4"/>
      <c r="X308" s="4"/>
    </row>
    <row r="309" spans="1:24" ht="13.2" x14ac:dyDescent="0.25">
      <c r="A309" s="15" t="s">
        <v>630</v>
      </c>
      <c r="B309" s="14" t="s">
        <v>108</v>
      </c>
      <c r="C309" s="16">
        <v>73020</v>
      </c>
      <c r="D309" s="14" t="s">
        <v>109</v>
      </c>
      <c r="E309" s="14" t="s">
        <v>0</v>
      </c>
      <c r="F309" s="14"/>
      <c r="G309" s="17"/>
      <c r="H309" s="14" t="s">
        <v>175</v>
      </c>
      <c r="I309" s="18">
        <v>169.75</v>
      </c>
      <c r="J309" s="18">
        <v>144.29</v>
      </c>
      <c r="K309" s="18">
        <v>144.29</v>
      </c>
      <c r="L309" s="18">
        <v>161.26</v>
      </c>
      <c r="M309" s="18">
        <v>144.29</v>
      </c>
      <c r="N309" s="18">
        <v>161.26</v>
      </c>
      <c r="O309" s="18">
        <v>151.08000000000001</v>
      </c>
      <c r="P309" s="18">
        <v>154.47</v>
      </c>
      <c r="Q309" s="18">
        <v>157.87</v>
      </c>
      <c r="R309" s="18">
        <v>161.26</v>
      </c>
      <c r="S309" s="18">
        <v>157.87</v>
      </c>
      <c r="T309" s="18">
        <v>152.78</v>
      </c>
      <c r="U309" s="18">
        <v>161.26</v>
      </c>
      <c r="V309" s="18">
        <v>154.47</v>
      </c>
      <c r="W309" s="4"/>
      <c r="X309" s="4"/>
    </row>
    <row r="310" spans="1:24" ht="13.2" x14ac:dyDescent="0.25">
      <c r="A310" s="15" t="s">
        <v>631</v>
      </c>
      <c r="B310" s="14" t="s">
        <v>108</v>
      </c>
      <c r="C310" s="16">
        <v>73030</v>
      </c>
      <c r="D310" s="14" t="s">
        <v>171</v>
      </c>
      <c r="E310" s="14" t="s">
        <v>0</v>
      </c>
      <c r="F310" s="14"/>
      <c r="G310" s="17"/>
      <c r="H310" s="14" t="s">
        <v>176</v>
      </c>
      <c r="I310" s="18">
        <v>214</v>
      </c>
      <c r="J310" s="18">
        <v>181.9</v>
      </c>
      <c r="K310" s="18">
        <v>181.9</v>
      </c>
      <c r="L310" s="18">
        <v>203.3</v>
      </c>
      <c r="M310" s="18">
        <v>181.9</v>
      </c>
      <c r="N310" s="18">
        <v>203.3</v>
      </c>
      <c r="O310" s="18">
        <v>190.46</v>
      </c>
      <c r="P310" s="18">
        <v>194.74</v>
      </c>
      <c r="Q310" s="18">
        <v>199.02</v>
      </c>
      <c r="R310" s="18">
        <v>203.3</v>
      </c>
      <c r="S310" s="18">
        <v>199.02</v>
      </c>
      <c r="T310" s="18">
        <v>192.6</v>
      </c>
      <c r="U310" s="18">
        <v>203.3</v>
      </c>
      <c r="V310" s="18">
        <v>194.74</v>
      </c>
      <c r="W310" s="4"/>
      <c r="X310" s="4"/>
    </row>
    <row r="311" spans="1:24" ht="13.2" x14ac:dyDescent="0.25">
      <c r="A311" s="15" t="s">
        <v>632</v>
      </c>
      <c r="B311" s="14" t="s">
        <v>108</v>
      </c>
      <c r="C311" s="16">
        <v>73030</v>
      </c>
      <c r="D311" s="14" t="s">
        <v>109</v>
      </c>
      <c r="E311" s="14" t="s">
        <v>0</v>
      </c>
      <c r="F311" s="14"/>
      <c r="G311" s="17"/>
      <c r="H311" s="14" t="s">
        <v>177</v>
      </c>
      <c r="I311" s="18">
        <v>214</v>
      </c>
      <c r="J311" s="18">
        <v>181.9</v>
      </c>
      <c r="K311" s="18">
        <v>181.9</v>
      </c>
      <c r="L311" s="18">
        <v>203.3</v>
      </c>
      <c r="M311" s="18">
        <v>181.9</v>
      </c>
      <c r="N311" s="18">
        <v>203.3</v>
      </c>
      <c r="O311" s="18">
        <v>190.46</v>
      </c>
      <c r="P311" s="18">
        <v>194.74</v>
      </c>
      <c r="Q311" s="18">
        <v>199.02</v>
      </c>
      <c r="R311" s="18">
        <v>203.3</v>
      </c>
      <c r="S311" s="18">
        <v>199.02</v>
      </c>
      <c r="T311" s="18">
        <v>192.6</v>
      </c>
      <c r="U311" s="18">
        <v>203.3</v>
      </c>
      <c r="V311" s="18">
        <v>194.74</v>
      </c>
      <c r="W311" s="4"/>
      <c r="X311" s="4"/>
    </row>
    <row r="312" spans="1:24" ht="13.2" x14ac:dyDescent="0.25">
      <c r="A312" s="15" t="s">
        <v>576</v>
      </c>
      <c r="B312" s="14" t="s">
        <v>108</v>
      </c>
      <c r="C312" s="16">
        <v>70220</v>
      </c>
      <c r="D312" s="14" t="s">
        <v>0</v>
      </c>
      <c r="E312" s="14"/>
      <c r="F312" s="14"/>
      <c r="G312" s="17"/>
      <c r="H312" s="14" t="s">
        <v>119</v>
      </c>
      <c r="I312" s="18">
        <v>259</v>
      </c>
      <c r="J312" s="18">
        <v>220.15</v>
      </c>
      <c r="K312" s="18">
        <v>220.15</v>
      </c>
      <c r="L312" s="18">
        <v>246.05</v>
      </c>
      <c r="M312" s="18">
        <v>220.15</v>
      </c>
      <c r="N312" s="18">
        <v>246.05</v>
      </c>
      <c r="O312" s="18">
        <v>230.51</v>
      </c>
      <c r="P312" s="18">
        <v>235.69</v>
      </c>
      <c r="Q312" s="18">
        <v>240.87</v>
      </c>
      <c r="R312" s="18">
        <v>246.05</v>
      </c>
      <c r="S312" s="18">
        <v>240.87</v>
      </c>
      <c r="T312" s="18">
        <v>233.1</v>
      </c>
      <c r="U312" s="18">
        <v>246.05</v>
      </c>
      <c r="V312" s="18">
        <v>235.69</v>
      </c>
      <c r="W312" s="4"/>
      <c r="X312" s="4"/>
    </row>
    <row r="313" spans="1:24" ht="13.2" x14ac:dyDescent="0.25">
      <c r="A313" s="15" t="s">
        <v>578</v>
      </c>
      <c r="B313" s="14" t="s">
        <v>108</v>
      </c>
      <c r="C313" s="16">
        <v>70250</v>
      </c>
      <c r="D313" s="14" t="s">
        <v>0</v>
      </c>
      <c r="E313" s="14"/>
      <c r="F313" s="14"/>
      <c r="G313" s="17"/>
      <c r="H313" s="14" t="s">
        <v>121</v>
      </c>
      <c r="I313" s="18">
        <v>293.25</v>
      </c>
      <c r="J313" s="18">
        <v>249.26</v>
      </c>
      <c r="K313" s="18">
        <v>249.26</v>
      </c>
      <c r="L313" s="18">
        <v>278.58999999999997</v>
      </c>
      <c r="M313" s="18">
        <v>249.26</v>
      </c>
      <c r="N313" s="18">
        <v>278.58999999999997</v>
      </c>
      <c r="O313" s="18">
        <v>260.99</v>
      </c>
      <c r="P313" s="18">
        <v>266.86</v>
      </c>
      <c r="Q313" s="18">
        <v>272.72000000000003</v>
      </c>
      <c r="R313" s="18">
        <v>278.58999999999997</v>
      </c>
      <c r="S313" s="18">
        <v>272.72000000000003</v>
      </c>
      <c r="T313" s="18">
        <v>263.93</v>
      </c>
      <c r="U313" s="18">
        <v>278.58999999999997</v>
      </c>
      <c r="V313" s="18">
        <v>266.86</v>
      </c>
      <c r="W313" s="4"/>
      <c r="X313" s="4"/>
    </row>
    <row r="314" spans="1:24" ht="13.2" x14ac:dyDescent="0.25">
      <c r="A314" s="15" t="s">
        <v>579</v>
      </c>
      <c r="B314" s="14" t="s">
        <v>108</v>
      </c>
      <c r="C314" s="16">
        <v>70260</v>
      </c>
      <c r="D314" s="14" t="s">
        <v>0</v>
      </c>
      <c r="E314" s="14"/>
      <c r="F314" s="14"/>
      <c r="G314" s="17"/>
      <c r="H314" s="14" t="s">
        <v>122</v>
      </c>
      <c r="I314" s="18">
        <v>330.75</v>
      </c>
      <c r="J314" s="18">
        <v>281.14</v>
      </c>
      <c r="K314" s="18">
        <v>281.14</v>
      </c>
      <c r="L314" s="18">
        <v>314.20999999999998</v>
      </c>
      <c r="M314" s="18">
        <v>281.14</v>
      </c>
      <c r="N314" s="18">
        <v>314.20999999999998</v>
      </c>
      <c r="O314" s="18">
        <v>294.37</v>
      </c>
      <c r="P314" s="18">
        <v>300.98</v>
      </c>
      <c r="Q314" s="18">
        <v>307.60000000000002</v>
      </c>
      <c r="R314" s="18">
        <v>314.20999999999998</v>
      </c>
      <c r="S314" s="18">
        <v>307.60000000000002</v>
      </c>
      <c r="T314" s="18">
        <v>297.68</v>
      </c>
      <c r="U314" s="18">
        <v>314.20999999999998</v>
      </c>
      <c r="V314" s="18">
        <v>300.98</v>
      </c>
      <c r="W314" s="4"/>
      <c r="X314" s="4"/>
    </row>
    <row r="315" spans="1:24" ht="13.2" x14ac:dyDescent="0.25">
      <c r="A315" s="14"/>
      <c r="B315" s="14" t="s">
        <v>433</v>
      </c>
      <c r="C315" s="16" t="s">
        <v>434</v>
      </c>
      <c r="D315" s="14"/>
      <c r="E315" s="14"/>
      <c r="F315" s="14"/>
      <c r="G315" s="17"/>
      <c r="H315" s="14" t="s">
        <v>456</v>
      </c>
      <c r="I315" s="18">
        <v>2568</v>
      </c>
      <c r="J315" s="18">
        <v>2182.8000000000002</v>
      </c>
      <c r="K315" s="18">
        <v>2182.8000000000002</v>
      </c>
      <c r="L315" s="18">
        <v>2439.6</v>
      </c>
      <c r="M315" s="18">
        <v>2182.8000000000002</v>
      </c>
      <c r="N315" s="18">
        <v>2439.6</v>
      </c>
      <c r="O315" s="18">
        <v>2285.52</v>
      </c>
      <c r="P315" s="18">
        <v>2336.88</v>
      </c>
      <c r="Q315" s="18">
        <v>2388.2399999999998</v>
      </c>
      <c r="R315" s="18">
        <v>2439.6</v>
      </c>
      <c r="S315" s="18">
        <v>2388.2399999999998</v>
      </c>
      <c r="T315" s="18">
        <v>2311.1999999999998</v>
      </c>
      <c r="U315" s="18">
        <v>2439.6</v>
      </c>
      <c r="V315" s="18">
        <v>2336.88</v>
      </c>
      <c r="W315" s="4"/>
      <c r="X315" s="4"/>
    </row>
    <row r="316" spans="1:24" ht="13.2" x14ac:dyDescent="0.25">
      <c r="A316" s="14"/>
      <c r="B316" s="14" t="s">
        <v>433</v>
      </c>
      <c r="C316" s="16" t="s">
        <v>435</v>
      </c>
      <c r="D316" s="14"/>
      <c r="E316" s="14"/>
      <c r="F316" s="14"/>
      <c r="G316" s="17"/>
      <c r="H316" s="14" t="s">
        <v>457</v>
      </c>
      <c r="I316" s="18">
        <v>2630</v>
      </c>
      <c r="J316" s="18">
        <v>2235.5</v>
      </c>
      <c r="K316" s="18">
        <v>2235.5</v>
      </c>
      <c r="L316" s="18">
        <v>2498.5</v>
      </c>
      <c r="M316" s="18">
        <v>2235.5</v>
      </c>
      <c r="N316" s="18">
        <v>2498.5</v>
      </c>
      <c r="O316" s="18">
        <v>2340.6999999999998</v>
      </c>
      <c r="P316" s="18">
        <v>2393.3000000000002</v>
      </c>
      <c r="Q316" s="18">
        <v>2445.9</v>
      </c>
      <c r="R316" s="18">
        <v>2498.5</v>
      </c>
      <c r="S316" s="18">
        <v>2445.9</v>
      </c>
      <c r="T316" s="18">
        <v>2367</v>
      </c>
      <c r="U316" s="18">
        <v>2498.5</v>
      </c>
      <c r="V316" s="18">
        <v>2393.3000000000002</v>
      </c>
      <c r="W316" s="4"/>
      <c r="X316" s="4"/>
    </row>
    <row r="317" spans="1:24" ht="13.2" x14ac:dyDescent="0.25">
      <c r="A317" s="15" t="s">
        <v>615</v>
      </c>
      <c r="B317" s="14" t="s">
        <v>108</v>
      </c>
      <c r="C317" s="16">
        <v>74250</v>
      </c>
      <c r="D317" s="14" t="s">
        <v>0</v>
      </c>
      <c r="E317" s="14"/>
      <c r="F317" s="14"/>
      <c r="G317" s="17"/>
      <c r="H317" s="14" t="s">
        <v>159</v>
      </c>
      <c r="I317" s="18">
        <v>558.75</v>
      </c>
      <c r="J317" s="18">
        <v>474.94</v>
      </c>
      <c r="K317" s="18">
        <v>474.94</v>
      </c>
      <c r="L317" s="18">
        <v>530.80999999999995</v>
      </c>
      <c r="M317" s="18">
        <v>474.94</v>
      </c>
      <c r="N317" s="18">
        <v>530.80999999999995</v>
      </c>
      <c r="O317" s="18">
        <v>497.29</v>
      </c>
      <c r="P317" s="18">
        <v>508.46</v>
      </c>
      <c r="Q317" s="18">
        <v>519.64</v>
      </c>
      <c r="R317" s="18">
        <v>530.80999999999995</v>
      </c>
      <c r="S317" s="18">
        <v>519.64</v>
      </c>
      <c r="T317" s="18">
        <v>502.88</v>
      </c>
      <c r="U317" s="18">
        <v>530.80999999999995</v>
      </c>
      <c r="V317" s="18">
        <v>508.46</v>
      </c>
      <c r="W317" s="4"/>
      <c r="X317" s="4"/>
    </row>
    <row r="318" spans="1:24" ht="13.2" x14ac:dyDescent="0.25">
      <c r="A318" s="15" t="s">
        <v>506</v>
      </c>
      <c r="B318" s="14" t="s">
        <v>19</v>
      </c>
      <c r="C318" s="16">
        <v>84295</v>
      </c>
      <c r="D318" s="14"/>
      <c r="E318" s="14"/>
      <c r="F318" s="14"/>
      <c r="G318" s="17"/>
      <c r="H318" s="14" t="s">
        <v>44</v>
      </c>
      <c r="I318" s="18">
        <v>70.75</v>
      </c>
      <c r="J318" s="18">
        <v>60.14</v>
      </c>
      <c r="K318" s="18">
        <v>60.14</v>
      </c>
      <c r="L318" s="18">
        <v>67.209999999999994</v>
      </c>
      <c r="M318" s="18">
        <v>60.14</v>
      </c>
      <c r="N318" s="18">
        <v>67.209999999999994</v>
      </c>
      <c r="O318" s="18">
        <v>62.97</v>
      </c>
      <c r="P318" s="18">
        <v>64.38</v>
      </c>
      <c r="Q318" s="18">
        <v>65.8</v>
      </c>
      <c r="R318" s="18">
        <v>67.209999999999994</v>
      </c>
      <c r="S318" s="18">
        <v>65.8</v>
      </c>
      <c r="T318" s="18">
        <v>63.68</v>
      </c>
      <c r="U318" s="18">
        <v>67.209999999999994</v>
      </c>
      <c r="V318" s="18">
        <v>64.38</v>
      </c>
      <c r="W318" s="4"/>
      <c r="X318" s="4"/>
    </row>
    <row r="319" spans="1:24" ht="13.2" x14ac:dyDescent="0.25">
      <c r="A319" s="15" t="s">
        <v>589</v>
      </c>
      <c r="B319" s="14" t="s">
        <v>108</v>
      </c>
      <c r="C319" s="16">
        <v>72082</v>
      </c>
      <c r="D319" s="14" t="s">
        <v>0</v>
      </c>
      <c r="E319" s="14"/>
      <c r="F319" s="14"/>
      <c r="G319" s="17"/>
      <c r="H319" s="14" t="s">
        <v>133</v>
      </c>
      <c r="I319" s="18">
        <v>443</v>
      </c>
      <c r="J319" s="18">
        <v>376.55</v>
      </c>
      <c r="K319" s="18">
        <v>376.55</v>
      </c>
      <c r="L319" s="18">
        <v>420.85</v>
      </c>
      <c r="M319" s="18">
        <v>376.55</v>
      </c>
      <c r="N319" s="18">
        <v>420.85</v>
      </c>
      <c r="O319" s="18">
        <v>394.27</v>
      </c>
      <c r="P319" s="18">
        <v>403.13</v>
      </c>
      <c r="Q319" s="18">
        <v>411.99</v>
      </c>
      <c r="R319" s="18">
        <v>420.85</v>
      </c>
      <c r="S319" s="18">
        <v>411.99</v>
      </c>
      <c r="T319" s="18">
        <v>398.7</v>
      </c>
      <c r="U319" s="18">
        <v>420.85</v>
      </c>
      <c r="V319" s="18">
        <v>403.13</v>
      </c>
      <c r="W319" s="4"/>
      <c r="X319" s="4"/>
    </row>
    <row r="320" spans="1:24" ht="13.2" x14ac:dyDescent="0.25">
      <c r="A320" s="15" t="s">
        <v>599</v>
      </c>
      <c r="B320" s="14" t="s">
        <v>108</v>
      </c>
      <c r="C320" s="16">
        <v>72120</v>
      </c>
      <c r="D320" s="14" t="s">
        <v>0</v>
      </c>
      <c r="E320" s="14"/>
      <c r="F320" s="14"/>
      <c r="G320" s="17"/>
      <c r="H320" s="14" t="s">
        <v>143</v>
      </c>
      <c r="I320" s="18">
        <v>292.25</v>
      </c>
      <c r="J320" s="18">
        <v>248.41</v>
      </c>
      <c r="K320" s="18">
        <v>248.41</v>
      </c>
      <c r="L320" s="18">
        <v>277.64</v>
      </c>
      <c r="M320" s="18">
        <v>248.41</v>
      </c>
      <c r="N320" s="18">
        <v>277.64</v>
      </c>
      <c r="O320" s="18">
        <v>260.10000000000002</v>
      </c>
      <c r="P320" s="18">
        <v>265.95</v>
      </c>
      <c r="Q320" s="18">
        <v>271.79000000000002</v>
      </c>
      <c r="R320" s="18">
        <v>277.64</v>
      </c>
      <c r="S320" s="18">
        <v>271.79000000000002</v>
      </c>
      <c r="T320" s="18">
        <v>263.02999999999997</v>
      </c>
      <c r="U320" s="18">
        <v>277.64</v>
      </c>
      <c r="V320" s="18">
        <v>265.95</v>
      </c>
      <c r="W320" s="4"/>
      <c r="X320" s="4"/>
    </row>
    <row r="321" spans="1:24" ht="13.2" x14ac:dyDescent="0.25">
      <c r="A321" s="15" t="s">
        <v>601</v>
      </c>
      <c r="B321" s="14" t="s">
        <v>108</v>
      </c>
      <c r="C321" s="16">
        <v>72114</v>
      </c>
      <c r="D321" s="14" t="s">
        <v>0</v>
      </c>
      <c r="E321" s="14"/>
      <c r="F321" s="14"/>
      <c r="G321" s="17"/>
      <c r="H321" s="14" t="s">
        <v>145</v>
      </c>
      <c r="I321" s="18">
        <v>436.5</v>
      </c>
      <c r="J321" s="18">
        <v>371.03</v>
      </c>
      <c r="K321" s="18">
        <v>371.03</v>
      </c>
      <c r="L321" s="18">
        <v>414.68</v>
      </c>
      <c r="M321" s="18">
        <v>371.03</v>
      </c>
      <c r="N321" s="18">
        <v>414.68</v>
      </c>
      <c r="O321" s="18">
        <v>388.49</v>
      </c>
      <c r="P321" s="18">
        <v>397.22</v>
      </c>
      <c r="Q321" s="18">
        <v>405.95</v>
      </c>
      <c r="R321" s="18">
        <v>414.68</v>
      </c>
      <c r="S321" s="18">
        <v>405.95</v>
      </c>
      <c r="T321" s="18">
        <v>392.85</v>
      </c>
      <c r="U321" s="18">
        <v>414.68</v>
      </c>
      <c r="V321" s="18">
        <v>397.22</v>
      </c>
      <c r="W321" s="4"/>
      <c r="X321" s="4"/>
    </row>
    <row r="322" spans="1:24" ht="13.2" x14ac:dyDescent="0.25">
      <c r="A322" s="15" t="s">
        <v>595</v>
      </c>
      <c r="B322" s="14" t="s">
        <v>108</v>
      </c>
      <c r="C322" s="16">
        <v>72070</v>
      </c>
      <c r="D322" s="14" t="s">
        <v>0</v>
      </c>
      <c r="E322" s="14"/>
      <c r="F322" s="14"/>
      <c r="G322" s="17"/>
      <c r="H322" s="14" t="s">
        <v>139</v>
      </c>
      <c r="I322" s="18">
        <v>285.5</v>
      </c>
      <c r="J322" s="18">
        <v>242.68</v>
      </c>
      <c r="K322" s="18">
        <v>242.68</v>
      </c>
      <c r="L322" s="18">
        <v>271.23</v>
      </c>
      <c r="M322" s="18">
        <v>242.68</v>
      </c>
      <c r="N322" s="18">
        <v>271.23</v>
      </c>
      <c r="O322" s="18">
        <v>254.1</v>
      </c>
      <c r="P322" s="18">
        <v>259.81</v>
      </c>
      <c r="Q322" s="18">
        <v>265.52</v>
      </c>
      <c r="R322" s="18">
        <v>271.23</v>
      </c>
      <c r="S322" s="18">
        <v>265.52</v>
      </c>
      <c r="T322" s="18">
        <v>256.95</v>
      </c>
      <c r="U322" s="18">
        <v>271.23</v>
      </c>
      <c r="V322" s="18">
        <v>259.81</v>
      </c>
      <c r="W322" s="4"/>
      <c r="X322" s="4"/>
    </row>
    <row r="323" spans="1:24" ht="13.2" x14ac:dyDescent="0.25">
      <c r="A323" s="15" t="s">
        <v>597</v>
      </c>
      <c r="B323" s="14" t="s">
        <v>108</v>
      </c>
      <c r="C323" s="16">
        <v>72080</v>
      </c>
      <c r="D323" s="14" t="s">
        <v>0</v>
      </c>
      <c r="E323" s="14"/>
      <c r="F323" s="14"/>
      <c r="G323" s="17"/>
      <c r="H323" s="14" t="s">
        <v>141</v>
      </c>
      <c r="I323" s="18">
        <v>214</v>
      </c>
      <c r="J323" s="18">
        <v>181.9</v>
      </c>
      <c r="K323" s="18">
        <v>181.9</v>
      </c>
      <c r="L323" s="18">
        <v>203.3</v>
      </c>
      <c r="M323" s="18">
        <v>181.9</v>
      </c>
      <c r="N323" s="18">
        <v>203.3</v>
      </c>
      <c r="O323" s="18">
        <v>190.46</v>
      </c>
      <c r="P323" s="18">
        <v>194.74</v>
      </c>
      <c r="Q323" s="18">
        <v>199.02</v>
      </c>
      <c r="R323" s="18">
        <v>203.3</v>
      </c>
      <c r="S323" s="18">
        <v>199.02</v>
      </c>
      <c r="T323" s="18">
        <v>192.6</v>
      </c>
      <c r="U323" s="18">
        <v>203.3</v>
      </c>
      <c r="V323" s="18">
        <v>194.74</v>
      </c>
      <c r="W323" s="4"/>
      <c r="X323" s="4"/>
    </row>
    <row r="324" spans="1:24" ht="13.2" x14ac:dyDescent="0.25">
      <c r="A324" s="15" t="s">
        <v>590</v>
      </c>
      <c r="B324" s="14" t="s">
        <v>108</v>
      </c>
      <c r="C324" s="16">
        <v>72020</v>
      </c>
      <c r="D324" s="14" t="s">
        <v>0</v>
      </c>
      <c r="E324" s="14"/>
      <c r="F324" s="14"/>
      <c r="G324" s="17"/>
      <c r="H324" s="14" t="s">
        <v>134</v>
      </c>
      <c r="I324" s="18">
        <v>164.25</v>
      </c>
      <c r="J324" s="18">
        <v>139.61000000000001</v>
      </c>
      <c r="K324" s="18">
        <v>139.61000000000001</v>
      </c>
      <c r="L324" s="18">
        <v>156.04</v>
      </c>
      <c r="M324" s="18">
        <v>139.61000000000001</v>
      </c>
      <c r="N324" s="18">
        <v>156.04</v>
      </c>
      <c r="O324" s="18">
        <v>146.18</v>
      </c>
      <c r="P324" s="18">
        <v>149.47</v>
      </c>
      <c r="Q324" s="18">
        <v>152.75</v>
      </c>
      <c r="R324" s="18">
        <v>156.04</v>
      </c>
      <c r="S324" s="18">
        <v>152.75</v>
      </c>
      <c r="T324" s="18">
        <v>147.83000000000001</v>
      </c>
      <c r="U324" s="18">
        <v>156.04</v>
      </c>
      <c r="V324" s="18">
        <v>149.47</v>
      </c>
      <c r="W324" s="4"/>
      <c r="X324" s="4"/>
    </row>
    <row r="325" spans="1:24" ht="13.2" x14ac:dyDescent="0.25">
      <c r="A325" s="15" t="s">
        <v>600</v>
      </c>
      <c r="B325" s="14" t="s">
        <v>108</v>
      </c>
      <c r="C325" s="16">
        <v>72110</v>
      </c>
      <c r="D325" s="14" t="s">
        <v>0</v>
      </c>
      <c r="E325" s="14"/>
      <c r="F325" s="14"/>
      <c r="G325" s="17"/>
      <c r="H325" s="14" t="s">
        <v>144</v>
      </c>
      <c r="I325" s="18">
        <v>361.75</v>
      </c>
      <c r="J325" s="18">
        <v>307.49</v>
      </c>
      <c r="K325" s="18">
        <v>307.49</v>
      </c>
      <c r="L325" s="18">
        <v>343.66</v>
      </c>
      <c r="M325" s="18">
        <v>307.49</v>
      </c>
      <c r="N325" s="18">
        <v>343.66</v>
      </c>
      <c r="O325" s="18">
        <v>321.95999999999998</v>
      </c>
      <c r="P325" s="18">
        <v>329.19</v>
      </c>
      <c r="Q325" s="18">
        <v>336.43</v>
      </c>
      <c r="R325" s="18">
        <v>343.66</v>
      </c>
      <c r="S325" s="18">
        <v>336.43</v>
      </c>
      <c r="T325" s="18">
        <v>325.58</v>
      </c>
      <c r="U325" s="18">
        <v>343.66</v>
      </c>
      <c r="V325" s="18">
        <v>329.19</v>
      </c>
      <c r="W325" s="4"/>
      <c r="X325" s="4"/>
    </row>
    <row r="326" spans="1:24" ht="13.2" x14ac:dyDescent="0.25">
      <c r="A326" s="15" t="s">
        <v>596</v>
      </c>
      <c r="B326" s="14" t="s">
        <v>108</v>
      </c>
      <c r="C326" s="16">
        <v>72072</v>
      </c>
      <c r="D326" s="14" t="s">
        <v>0</v>
      </c>
      <c r="E326" s="14"/>
      <c r="F326" s="14"/>
      <c r="G326" s="17"/>
      <c r="H326" s="14" t="s">
        <v>140</v>
      </c>
      <c r="I326" s="18">
        <v>293.25</v>
      </c>
      <c r="J326" s="18">
        <v>249.26</v>
      </c>
      <c r="K326" s="18">
        <v>249.26</v>
      </c>
      <c r="L326" s="18">
        <v>278.58999999999997</v>
      </c>
      <c r="M326" s="18">
        <v>249.26</v>
      </c>
      <c r="N326" s="18">
        <v>278.58999999999997</v>
      </c>
      <c r="O326" s="18">
        <v>260.99</v>
      </c>
      <c r="P326" s="18">
        <v>266.86</v>
      </c>
      <c r="Q326" s="18">
        <v>272.72000000000003</v>
      </c>
      <c r="R326" s="18">
        <v>278.58999999999997</v>
      </c>
      <c r="S326" s="18">
        <v>272.72000000000003</v>
      </c>
      <c r="T326" s="18">
        <v>263.93</v>
      </c>
      <c r="U326" s="18">
        <v>278.58999999999997</v>
      </c>
      <c r="V326" s="18">
        <v>266.86</v>
      </c>
      <c r="W326" s="4"/>
      <c r="X326" s="4"/>
    </row>
    <row r="327" spans="1:24" ht="13.2" x14ac:dyDescent="0.25">
      <c r="A327" s="15" t="s">
        <v>591</v>
      </c>
      <c r="B327" s="14" t="s">
        <v>108</v>
      </c>
      <c r="C327" s="16">
        <v>72040</v>
      </c>
      <c r="D327" s="14" t="s">
        <v>0</v>
      </c>
      <c r="E327" s="14"/>
      <c r="F327" s="14"/>
      <c r="G327" s="17"/>
      <c r="H327" s="14" t="s">
        <v>135</v>
      </c>
      <c r="I327" s="18">
        <v>233.75</v>
      </c>
      <c r="J327" s="18">
        <v>198.69</v>
      </c>
      <c r="K327" s="18">
        <v>198.69</v>
      </c>
      <c r="L327" s="18">
        <v>222.06</v>
      </c>
      <c r="M327" s="18">
        <v>198.69</v>
      </c>
      <c r="N327" s="18">
        <v>222.06</v>
      </c>
      <c r="O327" s="18">
        <v>208.04</v>
      </c>
      <c r="P327" s="18">
        <v>212.71</v>
      </c>
      <c r="Q327" s="18">
        <v>217.39</v>
      </c>
      <c r="R327" s="18">
        <v>222.06</v>
      </c>
      <c r="S327" s="18">
        <v>217.39</v>
      </c>
      <c r="T327" s="18">
        <v>210.38</v>
      </c>
      <c r="U327" s="18">
        <v>222.06</v>
      </c>
      <c r="V327" s="18">
        <v>212.71</v>
      </c>
      <c r="W327" s="4"/>
      <c r="X327" s="4"/>
    </row>
    <row r="328" spans="1:24" ht="13.2" x14ac:dyDescent="0.25">
      <c r="A328" s="15" t="s">
        <v>592</v>
      </c>
      <c r="B328" s="14" t="s">
        <v>108</v>
      </c>
      <c r="C328" s="16">
        <v>72050</v>
      </c>
      <c r="D328" s="14" t="s">
        <v>0</v>
      </c>
      <c r="E328" s="14"/>
      <c r="F328" s="14"/>
      <c r="G328" s="17"/>
      <c r="H328" s="14" t="s">
        <v>136</v>
      </c>
      <c r="I328" s="18">
        <v>342.75</v>
      </c>
      <c r="J328" s="18">
        <v>291.33999999999997</v>
      </c>
      <c r="K328" s="18">
        <v>291.33999999999997</v>
      </c>
      <c r="L328" s="18">
        <v>325.61</v>
      </c>
      <c r="M328" s="18">
        <v>291.33999999999997</v>
      </c>
      <c r="N328" s="18">
        <v>325.61</v>
      </c>
      <c r="O328" s="18">
        <v>305.05</v>
      </c>
      <c r="P328" s="18">
        <v>311.89999999999998</v>
      </c>
      <c r="Q328" s="18">
        <v>318.76</v>
      </c>
      <c r="R328" s="18">
        <v>325.61</v>
      </c>
      <c r="S328" s="18">
        <v>318.76</v>
      </c>
      <c r="T328" s="18">
        <v>308.48</v>
      </c>
      <c r="U328" s="18">
        <v>325.61</v>
      </c>
      <c r="V328" s="18">
        <v>311.89999999999998</v>
      </c>
      <c r="W328" s="4"/>
      <c r="X328" s="4"/>
    </row>
    <row r="329" spans="1:24" ht="13.2" x14ac:dyDescent="0.25">
      <c r="A329" s="15" t="s">
        <v>593</v>
      </c>
      <c r="B329" s="14" t="s">
        <v>108</v>
      </c>
      <c r="C329" s="16">
        <v>72052</v>
      </c>
      <c r="D329" s="14" t="s">
        <v>0</v>
      </c>
      <c r="E329" s="14"/>
      <c r="F329" s="14"/>
      <c r="G329" s="17"/>
      <c r="H329" s="14" t="s">
        <v>137</v>
      </c>
      <c r="I329" s="18">
        <v>394.75</v>
      </c>
      <c r="J329" s="18">
        <v>335.54</v>
      </c>
      <c r="K329" s="18">
        <v>335.54</v>
      </c>
      <c r="L329" s="18">
        <v>375.01</v>
      </c>
      <c r="M329" s="18">
        <v>335.54</v>
      </c>
      <c r="N329" s="18">
        <v>375.01</v>
      </c>
      <c r="O329" s="18">
        <v>351.33</v>
      </c>
      <c r="P329" s="18">
        <v>359.22</v>
      </c>
      <c r="Q329" s="18">
        <v>367.12</v>
      </c>
      <c r="R329" s="18">
        <v>375.01</v>
      </c>
      <c r="S329" s="18">
        <v>367.12</v>
      </c>
      <c r="T329" s="18">
        <v>355.28</v>
      </c>
      <c r="U329" s="18">
        <v>375.01</v>
      </c>
      <c r="V329" s="18">
        <v>359.22</v>
      </c>
      <c r="W329" s="4"/>
      <c r="X329" s="4"/>
    </row>
    <row r="330" spans="1:24" ht="13.2" x14ac:dyDescent="0.25">
      <c r="A330" s="15" t="s">
        <v>598</v>
      </c>
      <c r="B330" s="14" t="s">
        <v>108</v>
      </c>
      <c r="C330" s="16">
        <v>72100</v>
      </c>
      <c r="D330" s="14" t="s">
        <v>0</v>
      </c>
      <c r="E330" s="14"/>
      <c r="F330" s="14"/>
      <c r="G330" s="17"/>
      <c r="H330" s="14" t="s">
        <v>142</v>
      </c>
      <c r="I330" s="18">
        <v>292.25</v>
      </c>
      <c r="J330" s="18">
        <v>248.41</v>
      </c>
      <c r="K330" s="18">
        <v>248.41</v>
      </c>
      <c r="L330" s="18">
        <v>277.64</v>
      </c>
      <c r="M330" s="18">
        <v>248.41</v>
      </c>
      <c r="N330" s="18">
        <v>277.64</v>
      </c>
      <c r="O330" s="18">
        <v>260.10000000000002</v>
      </c>
      <c r="P330" s="18">
        <v>265.95</v>
      </c>
      <c r="Q330" s="18">
        <v>271.79000000000002</v>
      </c>
      <c r="R330" s="18">
        <v>277.64</v>
      </c>
      <c r="S330" s="18">
        <v>271.79000000000002</v>
      </c>
      <c r="T330" s="18">
        <v>263.02999999999997</v>
      </c>
      <c r="U330" s="18">
        <v>277.64</v>
      </c>
      <c r="V330" s="18">
        <v>265.95</v>
      </c>
      <c r="W330" s="4"/>
      <c r="X330" s="4"/>
    </row>
    <row r="331" spans="1:24" ht="13.2" x14ac:dyDescent="0.25">
      <c r="A331" s="15" t="s">
        <v>588</v>
      </c>
      <c r="B331" s="14" t="s">
        <v>108</v>
      </c>
      <c r="C331" s="16">
        <v>71130</v>
      </c>
      <c r="D331" s="14" t="s">
        <v>0</v>
      </c>
      <c r="E331" s="14"/>
      <c r="F331" s="14"/>
      <c r="G331" s="17"/>
      <c r="H331" s="14" t="s">
        <v>132</v>
      </c>
      <c r="I331" s="18">
        <v>255.75</v>
      </c>
      <c r="J331" s="18">
        <v>217.39</v>
      </c>
      <c r="K331" s="18">
        <v>217.39</v>
      </c>
      <c r="L331" s="18">
        <v>242.96</v>
      </c>
      <c r="M331" s="18">
        <v>217.39</v>
      </c>
      <c r="N331" s="18">
        <v>242.96</v>
      </c>
      <c r="O331" s="18">
        <v>227.62</v>
      </c>
      <c r="P331" s="18">
        <v>232.73</v>
      </c>
      <c r="Q331" s="18">
        <v>237.85</v>
      </c>
      <c r="R331" s="18">
        <v>242.96</v>
      </c>
      <c r="S331" s="18">
        <v>237.85</v>
      </c>
      <c r="T331" s="18">
        <v>230.18</v>
      </c>
      <c r="U331" s="18">
        <v>242.96</v>
      </c>
      <c r="V331" s="18">
        <v>232.73</v>
      </c>
      <c r="W331" s="4"/>
      <c r="X331" s="4"/>
    </row>
    <row r="332" spans="1:24" ht="13.2" x14ac:dyDescent="0.25">
      <c r="A332" s="15" t="s">
        <v>587</v>
      </c>
      <c r="B332" s="14" t="s">
        <v>108</v>
      </c>
      <c r="C332" s="16">
        <v>71120</v>
      </c>
      <c r="D332" s="14" t="s">
        <v>0</v>
      </c>
      <c r="E332" s="14"/>
      <c r="F332" s="14"/>
      <c r="G332" s="17"/>
      <c r="H332" s="14" t="s">
        <v>131</v>
      </c>
      <c r="I332" s="18">
        <v>210.5</v>
      </c>
      <c r="J332" s="18">
        <v>178.93</v>
      </c>
      <c r="K332" s="18">
        <v>178.93</v>
      </c>
      <c r="L332" s="18">
        <v>199.98</v>
      </c>
      <c r="M332" s="18">
        <v>178.93</v>
      </c>
      <c r="N332" s="18">
        <v>199.98</v>
      </c>
      <c r="O332" s="18">
        <v>187.35</v>
      </c>
      <c r="P332" s="18">
        <v>191.56</v>
      </c>
      <c r="Q332" s="18">
        <v>195.77</v>
      </c>
      <c r="R332" s="18">
        <v>199.98</v>
      </c>
      <c r="S332" s="18">
        <v>195.77</v>
      </c>
      <c r="T332" s="18">
        <v>189.45</v>
      </c>
      <c r="U332" s="18">
        <v>199.98</v>
      </c>
      <c r="V332" s="18">
        <v>191.56</v>
      </c>
      <c r="W332" s="4"/>
      <c r="X332" s="4"/>
    </row>
    <row r="333" spans="1:24" ht="13.2" x14ac:dyDescent="0.25">
      <c r="A333" s="15" t="s">
        <v>561</v>
      </c>
      <c r="B333" s="14" t="s">
        <v>54</v>
      </c>
      <c r="C333" s="16">
        <v>87651</v>
      </c>
      <c r="D333" s="14" t="s">
        <v>102</v>
      </c>
      <c r="E333" s="14"/>
      <c r="F333" s="14"/>
      <c r="G333" s="17"/>
      <c r="H333" s="14" t="s">
        <v>101</v>
      </c>
      <c r="I333" s="18">
        <v>200.75</v>
      </c>
      <c r="J333" s="18">
        <v>170.64</v>
      </c>
      <c r="K333" s="18">
        <v>170.64</v>
      </c>
      <c r="L333" s="18">
        <v>190.71</v>
      </c>
      <c r="M333" s="18">
        <v>170.64</v>
      </c>
      <c r="N333" s="18">
        <v>190.71</v>
      </c>
      <c r="O333" s="18">
        <v>178.67</v>
      </c>
      <c r="P333" s="18">
        <v>182.68</v>
      </c>
      <c r="Q333" s="18">
        <v>186.7</v>
      </c>
      <c r="R333" s="18">
        <v>190.71</v>
      </c>
      <c r="S333" s="18">
        <v>186.7</v>
      </c>
      <c r="T333" s="18">
        <v>180.68</v>
      </c>
      <c r="U333" s="18">
        <v>190.71</v>
      </c>
      <c r="V333" s="18">
        <v>182.68</v>
      </c>
      <c r="W333" s="4"/>
      <c r="X333" s="4"/>
    </row>
    <row r="334" spans="1:24" ht="13.2" x14ac:dyDescent="0.25">
      <c r="A334" s="15" t="s">
        <v>554</v>
      </c>
      <c r="B334" s="14" t="s">
        <v>19</v>
      </c>
      <c r="C334" s="16">
        <v>84480</v>
      </c>
      <c r="D334" s="14"/>
      <c r="E334" s="14"/>
      <c r="F334" s="14"/>
      <c r="G334" s="17"/>
      <c r="H334" s="14" t="s">
        <v>94</v>
      </c>
      <c r="I334" s="18">
        <v>73</v>
      </c>
      <c r="J334" s="18">
        <v>62.05</v>
      </c>
      <c r="K334" s="18">
        <v>62.05</v>
      </c>
      <c r="L334" s="18">
        <v>69.349999999999994</v>
      </c>
      <c r="M334" s="18">
        <v>62.05</v>
      </c>
      <c r="N334" s="18">
        <v>69.349999999999994</v>
      </c>
      <c r="O334" s="18">
        <v>64.97</v>
      </c>
      <c r="P334" s="18">
        <v>66.430000000000007</v>
      </c>
      <c r="Q334" s="18">
        <v>67.89</v>
      </c>
      <c r="R334" s="18">
        <v>69.349999999999994</v>
      </c>
      <c r="S334" s="18">
        <v>67.89</v>
      </c>
      <c r="T334" s="18">
        <v>65.7</v>
      </c>
      <c r="U334" s="18">
        <v>69.349999999999994</v>
      </c>
      <c r="V334" s="18">
        <v>66.430000000000007</v>
      </c>
      <c r="W334" s="4"/>
      <c r="X334" s="4"/>
    </row>
    <row r="335" spans="1:24" ht="13.2" x14ac:dyDescent="0.25">
      <c r="A335" s="15" t="s">
        <v>507</v>
      </c>
      <c r="B335" s="14" t="s">
        <v>19</v>
      </c>
      <c r="C335" s="16">
        <v>84439</v>
      </c>
      <c r="D335" s="14"/>
      <c r="E335" s="14"/>
      <c r="F335" s="14"/>
      <c r="G335" s="17"/>
      <c r="H335" s="14" t="s">
        <v>45</v>
      </c>
      <c r="I335" s="18">
        <v>103.75</v>
      </c>
      <c r="J335" s="18">
        <v>88.19</v>
      </c>
      <c r="K335" s="18">
        <v>88.19</v>
      </c>
      <c r="L335" s="18">
        <v>98.56</v>
      </c>
      <c r="M335" s="18">
        <v>88.19</v>
      </c>
      <c r="N335" s="18">
        <v>98.56</v>
      </c>
      <c r="O335" s="18">
        <v>92.34</v>
      </c>
      <c r="P335" s="18">
        <v>94.41</v>
      </c>
      <c r="Q335" s="18">
        <v>96.49</v>
      </c>
      <c r="R335" s="18">
        <v>98.56</v>
      </c>
      <c r="S335" s="18">
        <v>96.49</v>
      </c>
      <c r="T335" s="18">
        <v>93.38</v>
      </c>
      <c r="U335" s="18">
        <v>98.56</v>
      </c>
      <c r="V335" s="18">
        <v>94.41</v>
      </c>
      <c r="W335" s="4"/>
      <c r="X335" s="4"/>
    </row>
    <row r="336" spans="1:24" ht="13.2" x14ac:dyDescent="0.25">
      <c r="A336" s="15" t="s">
        <v>532</v>
      </c>
      <c r="B336" s="14" t="s">
        <v>72</v>
      </c>
      <c r="C336" s="16">
        <v>99195</v>
      </c>
      <c r="D336" s="14"/>
      <c r="E336" s="14"/>
      <c r="F336" s="14"/>
      <c r="G336" s="17"/>
      <c r="H336" s="14" t="s">
        <v>71</v>
      </c>
      <c r="I336" s="18">
        <v>154.5</v>
      </c>
      <c r="J336" s="18">
        <v>131.33000000000001</v>
      </c>
      <c r="K336" s="18">
        <v>131.33000000000001</v>
      </c>
      <c r="L336" s="18">
        <v>146.78</v>
      </c>
      <c r="M336" s="18">
        <v>131.33000000000001</v>
      </c>
      <c r="N336" s="18">
        <v>146.78</v>
      </c>
      <c r="O336" s="18">
        <v>137.51</v>
      </c>
      <c r="P336" s="18">
        <v>140.6</v>
      </c>
      <c r="Q336" s="18">
        <v>143.69</v>
      </c>
      <c r="R336" s="18">
        <v>146.78</v>
      </c>
      <c r="S336" s="18">
        <v>143.69</v>
      </c>
      <c r="T336" s="18">
        <v>139.05000000000001</v>
      </c>
      <c r="U336" s="18">
        <v>146.78</v>
      </c>
      <c r="V336" s="18">
        <v>140.6</v>
      </c>
      <c r="W336" s="4"/>
      <c r="X336" s="4"/>
    </row>
    <row r="337" spans="1:24" ht="13.2" x14ac:dyDescent="0.25">
      <c r="A337" s="15" t="s">
        <v>653</v>
      </c>
      <c r="B337" s="14" t="s">
        <v>108</v>
      </c>
      <c r="C337" s="16">
        <v>73140</v>
      </c>
      <c r="D337" s="14" t="s">
        <v>199</v>
      </c>
      <c r="E337" s="14" t="s">
        <v>0</v>
      </c>
      <c r="F337" s="14"/>
      <c r="G337" s="17"/>
      <c r="H337" s="14" t="s">
        <v>198</v>
      </c>
      <c r="I337" s="18">
        <v>255.75</v>
      </c>
      <c r="J337" s="18">
        <v>217.39</v>
      </c>
      <c r="K337" s="18">
        <v>217.39</v>
      </c>
      <c r="L337" s="18">
        <v>242.96</v>
      </c>
      <c r="M337" s="18">
        <v>217.39</v>
      </c>
      <c r="N337" s="18">
        <v>242.96</v>
      </c>
      <c r="O337" s="18">
        <v>227.62</v>
      </c>
      <c r="P337" s="18">
        <v>232.73</v>
      </c>
      <c r="Q337" s="18">
        <v>237.85</v>
      </c>
      <c r="R337" s="18">
        <v>242.96</v>
      </c>
      <c r="S337" s="18">
        <v>237.85</v>
      </c>
      <c r="T337" s="18">
        <v>230.18</v>
      </c>
      <c r="U337" s="18">
        <v>242.96</v>
      </c>
      <c r="V337" s="18">
        <v>232.73</v>
      </c>
      <c r="W337" s="4"/>
      <c r="X337" s="4"/>
    </row>
    <row r="338" spans="1:24" ht="13.2" x14ac:dyDescent="0.25">
      <c r="A338" s="15" t="s">
        <v>658</v>
      </c>
      <c r="B338" s="14" t="s">
        <v>108</v>
      </c>
      <c r="C338" s="16">
        <v>73140</v>
      </c>
      <c r="D338" s="14" t="s">
        <v>209</v>
      </c>
      <c r="E338" s="14" t="s">
        <v>0</v>
      </c>
      <c r="F338" s="14"/>
      <c r="G338" s="17"/>
      <c r="H338" s="14" t="s">
        <v>208</v>
      </c>
      <c r="I338" s="18">
        <v>255.75</v>
      </c>
      <c r="J338" s="18">
        <v>217.39</v>
      </c>
      <c r="K338" s="18">
        <v>217.39</v>
      </c>
      <c r="L338" s="18">
        <v>242.96</v>
      </c>
      <c r="M338" s="18">
        <v>217.39</v>
      </c>
      <c r="N338" s="18">
        <v>242.96</v>
      </c>
      <c r="O338" s="18">
        <v>227.62</v>
      </c>
      <c r="P338" s="18">
        <v>232.73</v>
      </c>
      <c r="Q338" s="18">
        <v>237.85</v>
      </c>
      <c r="R338" s="18">
        <v>242.96</v>
      </c>
      <c r="S338" s="18">
        <v>237.85</v>
      </c>
      <c r="T338" s="18">
        <v>230.18</v>
      </c>
      <c r="U338" s="18">
        <v>242.96</v>
      </c>
      <c r="V338" s="18">
        <v>232.73</v>
      </c>
      <c r="W338" s="4"/>
      <c r="X338" s="4"/>
    </row>
    <row r="339" spans="1:24" ht="13.2" x14ac:dyDescent="0.25">
      <c r="A339" s="15" t="s">
        <v>508</v>
      </c>
      <c r="B339" s="14" t="s">
        <v>19</v>
      </c>
      <c r="C339" s="16">
        <v>84443</v>
      </c>
      <c r="D339" s="14"/>
      <c r="E339" s="14"/>
      <c r="F339" s="14"/>
      <c r="G339" s="17"/>
      <c r="H339" s="14" t="s">
        <v>46</v>
      </c>
      <c r="I339" s="18">
        <v>154.5</v>
      </c>
      <c r="J339" s="18">
        <v>131.33000000000001</v>
      </c>
      <c r="K339" s="18">
        <v>131.33000000000001</v>
      </c>
      <c r="L339" s="18">
        <v>146.78</v>
      </c>
      <c r="M339" s="18">
        <v>131.33000000000001</v>
      </c>
      <c r="N339" s="18">
        <v>146.78</v>
      </c>
      <c r="O339" s="18">
        <v>137.51</v>
      </c>
      <c r="P339" s="18">
        <v>140.6</v>
      </c>
      <c r="Q339" s="18">
        <v>143.69</v>
      </c>
      <c r="R339" s="18">
        <v>146.78</v>
      </c>
      <c r="S339" s="18">
        <v>143.69</v>
      </c>
      <c r="T339" s="18">
        <v>139.05000000000001</v>
      </c>
      <c r="U339" s="18">
        <v>146.78</v>
      </c>
      <c r="V339" s="18">
        <v>140.6</v>
      </c>
      <c r="W339" s="4"/>
      <c r="X339" s="4"/>
    </row>
    <row r="340" spans="1:24" ht="13.2" x14ac:dyDescent="0.25">
      <c r="A340" s="15" t="s">
        <v>675</v>
      </c>
      <c r="B340" s="14" t="s">
        <v>108</v>
      </c>
      <c r="C340" s="16">
        <v>73590</v>
      </c>
      <c r="D340" s="14" t="s">
        <v>171</v>
      </c>
      <c r="E340" s="14" t="s">
        <v>0</v>
      </c>
      <c r="F340" s="14"/>
      <c r="G340" s="17"/>
      <c r="H340" s="14" t="s">
        <v>231</v>
      </c>
      <c r="I340" s="18">
        <v>220.5</v>
      </c>
      <c r="J340" s="18">
        <v>187.43</v>
      </c>
      <c r="K340" s="18">
        <v>187.43</v>
      </c>
      <c r="L340" s="18">
        <v>209.48</v>
      </c>
      <c r="M340" s="18">
        <v>187.43</v>
      </c>
      <c r="N340" s="18">
        <v>209.48</v>
      </c>
      <c r="O340" s="18">
        <v>196.25</v>
      </c>
      <c r="P340" s="18">
        <v>200.66</v>
      </c>
      <c r="Q340" s="18">
        <v>205.07</v>
      </c>
      <c r="R340" s="18">
        <v>209.48</v>
      </c>
      <c r="S340" s="18">
        <v>205.07</v>
      </c>
      <c r="T340" s="18">
        <v>198.45</v>
      </c>
      <c r="U340" s="18">
        <v>209.48</v>
      </c>
      <c r="V340" s="18">
        <v>200.66</v>
      </c>
      <c r="W340" s="4"/>
      <c r="X340" s="4"/>
    </row>
    <row r="341" spans="1:24" ht="13.2" x14ac:dyDescent="0.25">
      <c r="A341" s="15" t="s">
        <v>676</v>
      </c>
      <c r="B341" s="14" t="s">
        <v>108</v>
      </c>
      <c r="C341" s="16">
        <v>73590</v>
      </c>
      <c r="D341" s="14" t="s">
        <v>109</v>
      </c>
      <c r="E341" s="14" t="s">
        <v>0</v>
      </c>
      <c r="F341" s="14"/>
      <c r="G341" s="17"/>
      <c r="H341" s="14" t="s">
        <v>232</v>
      </c>
      <c r="I341" s="18">
        <v>220.5</v>
      </c>
      <c r="J341" s="18">
        <v>187.43</v>
      </c>
      <c r="K341" s="18">
        <v>187.43</v>
      </c>
      <c r="L341" s="18">
        <v>209.48</v>
      </c>
      <c r="M341" s="18">
        <v>187.43</v>
      </c>
      <c r="N341" s="18">
        <v>209.48</v>
      </c>
      <c r="O341" s="18">
        <v>196.25</v>
      </c>
      <c r="P341" s="18">
        <v>200.66</v>
      </c>
      <c r="Q341" s="18">
        <v>205.07</v>
      </c>
      <c r="R341" s="18">
        <v>209.48</v>
      </c>
      <c r="S341" s="18">
        <v>205.07</v>
      </c>
      <c r="T341" s="18">
        <v>198.45</v>
      </c>
      <c r="U341" s="18">
        <v>209.48</v>
      </c>
      <c r="V341" s="18">
        <v>200.66</v>
      </c>
      <c r="W341" s="4"/>
      <c r="X341" s="4"/>
    </row>
    <row r="342" spans="1:24" ht="13.2" x14ac:dyDescent="0.25">
      <c r="A342" s="15" t="s">
        <v>581</v>
      </c>
      <c r="B342" s="14" t="s">
        <v>108</v>
      </c>
      <c r="C342" s="16">
        <v>70330</v>
      </c>
      <c r="D342" s="14" t="s">
        <v>0</v>
      </c>
      <c r="E342" s="14"/>
      <c r="F342" s="14"/>
      <c r="G342" s="17"/>
      <c r="H342" s="14" t="s">
        <v>124</v>
      </c>
      <c r="I342" s="18">
        <v>329.75</v>
      </c>
      <c r="J342" s="18">
        <v>280.29000000000002</v>
      </c>
      <c r="K342" s="18">
        <v>280.29000000000002</v>
      </c>
      <c r="L342" s="18">
        <v>313.26</v>
      </c>
      <c r="M342" s="18">
        <v>280.29000000000002</v>
      </c>
      <c r="N342" s="18">
        <v>313.26</v>
      </c>
      <c r="O342" s="18">
        <v>293.48</v>
      </c>
      <c r="P342" s="18">
        <v>300.07</v>
      </c>
      <c r="Q342" s="18">
        <v>306.67</v>
      </c>
      <c r="R342" s="18">
        <v>313.26</v>
      </c>
      <c r="S342" s="18">
        <v>306.67</v>
      </c>
      <c r="T342" s="18">
        <v>296.77999999999997</v>
      </c>
      <c r="U342" s="18">
        <v>313.26</v>
      </c>
      <c r="V342" s="18">
        <v>300.07</v>
      </c>
      <c r="W342" s="4"/>
      <c r="X342" s="4"/>
    </row>
    <row r="343" spans="1:24" ht="13.2" x14ac:dyDescent="0.25">
      <c r="A343" s="15" t="s">
        <v>580</v>
      </c>
      <c r="B343" s="14" t="s">
        <v>108</v>
      </c>
      <c r="C343" s="16">
        <v>70328</v>
      </c>
      <c r="D343" s="14" t="s">
        <v>0</v>
      </c>
      <c r="E343" s="14"/>
      <c r="F343" s="14"/>
      <c r="G343" s="17"/>
      <c r="H343" s="14" t="s">
        <v>123</v>
      </c>
      <c r="I343" s="18">
        <v>230.5</v>
      </c>
      <c r="J343" s="18">
        <v>195.93</v>
      </c>
      <c r="K343" s="18">
        <v>195.93</v>
      </c>
      <c r="L343" s="18">
        <v>218.98</v>
      </c>
      <c r="M343" s="18">
        <v>195.93</v>
      </c>
      <c r="N343" s="18">
        <v>218.98</v>
      </c>
      <c r="O343" s="18">
        <v>205.15</v>
      </c>
      <c r="P343" s="18">
        <v>209.76</v>
      </c>
      <c r="Q343" s="18">
        <v>214.37</v>
      </c>
      <c r="R343" s="18">
        <v>218.98</v>
      </c>
      <c r="S343" s="18">
        <v>214.37</v>
      </c>
      <c r="T343" s="18">
        <v>207.45</v>
      </c>
      <c r="U343" s="18">
        <v>218.98</v>
      </c>
      <c r="V343" s="18">
        <v>209.76</v>
      </c>
      <c r="W343" s="4"/>
      <c r="X343" s="4"/>
    </row>
    <row r="344" spans="1:24" ht="13.2" x14ac:dyDescent="0.25">
      <c r="A344" s="15" t="s">
        <v>688</v>
      </c>
      <c r="B344" s="14" t="s">
        <v>108</v>
      </c>
      <c r="C344" s="16">
        <v>73660</v>
      </c>
      <c r="D344" s="14" t="s">
        <v>246</v>
      </c>
      <c r="E344" s="14" t="s">
        <v>0</v>
      </c>
      <c r="F344" s="14"/>
      <c r="G344" s="17"/>
      <c r="H344" s="14" t="s">
        <v>245</v>
      </c>
      <c r="I344" s="18">
        <v>230.5</v>
      </c>
      <c r="J344" s="18">
        <v>195.93</v>
      </c>
      <c r="K344" s="18">
        <v>195.93</v>
      </c>
      <c r="L344" s="18">
        <v>218.98</v>
      </c>
      <c r="M344" s="18">
        <v>195.93</v>
      </c>
      <c r="N344" s="18">
        <v>218.98</v>
      </c>
      <c r="O344" s="18">
        <v>205.15</v>
      </c>
      <c r="P344" s="18">
        <v>209.76</v>
      </c>
      <c r="Q344" s="18">
        <v>214.37</v>
      </c>
      <c r="R344" s="18">
        <v>218.98</v>
      </c>
      <c r="S344" s="18">
        <v>214.37</v>
      </c>
      <c r="T344" s="18">
        <v>207.45</v>
      </c>
      <c r="U344" s="18">
        <v>218.98</v>
      </c>
      <c r="V344" s="18">
        <v>209.76</v>
      </c>
      <c r="W344" s="4"/>
      <c r="X344" s="4"/>
    </row>
    <row r="345" spans="1:24" ht="13.2" x14ac:dyDescent="0.25">
      <c r="A345" s="15" t="s">
        <v>693</v>
      </c>
      <c r="B345" s="14" t="s">
        <v>108</v>
      </c>
      <c r="C345" s="16">
        <v>73660</v>
      </c>
      <c r="D345" s="14" t="s">
        <v>256</v>
      </c>
      <c r="E345" s="14" t="s">
        <v>0</v>
      </c>
      <c r="F345" s="14"/>
      <c r="G345" s="17"/>
      <c r="H345" s="14" t="s">
        <v>255</v>
      </c>
      <c r="I345" s="18">
        <v>230.5</v>
      </c>
      <c r="J345" s="18">
        <v>195.93</v>
      </c>
      <c r="K345" s="18">
        <v>195.93</v>
      </c>
      <c r="L345" s="18">
        <v>218.98</v>
      </c>
      <c r="M345" s="18">
        <v>195.93</v>
      </c>
      <c r="N345" s="18">
        <v>218.98</v>
      </c>
      <c r="O345" s="18">
        <v>205.15</v>
      </c>
      <c r="P345" s="18">
        <v>209.76</v>
      </c>
      <c r="Q345" s="18">
        <v>214.37</v>
      </c>
      <c r="R345" s="18">
        <v>218.98</v>
      </c>
      <c r="S345" s="18">
        <v>214.37</v>
      </c>
      <c r="T345" s="18">
        <v>207.45</v>
      </c>
      <c r="U345" s="18">
        <v>218.98</v>
      </c>
      <c r="V345" s="18">
        <v>209.76</v>
      </c>
      <c r="W345" s="4"/>
      <c r="X345" s="4"/>
    </row>
    <row r="346" spans="1:24" ht="13.2" x14ac:dyDescent="0.25">
      <c r="A346" s="15" t="s">
        <v>689</v>
      </c>
      <c r="B346" s="14" t="s">
        <v>108</v>
      </c>
      <c r="C346" s="16">
        <v>73660</v>
      </c>
      <c r="D346" s="14" t="s">
        <v>248</v>
      </c>
      <c r="E346" s="14" t="s">
        <v>0</v>
      </c>
      <c r="F346" s="14"/>
      <c r="G346" s="17"/>
      <c r="H346" s="14" t="s">
        <v>247</v>
      </c>
      <c r="I346" s="18">
        <v>230.5</v>
      </c>
      <c r="J346" s="18">
        <v>195.93</v>
      </c>
      <c r="K346" s="18">
        <v>195.93</v>
      </c>
      <c r="L346" s="18">
        <v>218.98</v>
      </c>
      <c r="M346" s="18">
        <v>195.93</v>
      </c>
      <c r="N346" s="18">
        <v>218.98</v>
      </c>
      <c r="O346" s="18">
        <v>205.15</v>
      </c>
      <c r="P346" s="18">
        <v>209.76</v>
      </c>
      <c r="Q346" s="18">
        <v>214.37</v>
      </c>
      <c r="R346" s="18">
        <v>218.98</v>
      </c>
      <c r="S346" s="18">
        <v>214.37</v>
      </c>
      <c r="T346" s="18">
        <v>207.45</v>
      </c>
      <c r="U346" s="18">
        <v>218.98</v>
      </c>
      <c r="V346" s="18">
        <v>209.76</v>
      </c>
      <c r="W346" s="4"/>
      <c r="X346" s="4"/>
    </row>
    <row r="347" spans="1:24" ht="13.2" x14ac:dyDescent="0.25">
      <c r="A347" s="15" t="s">
        <v>694</v>
      </c>
      <c r="B347" s="14" t="s">
        <v>108</v>
      </c>
      <c r="C347" s="16">
        <v>73660</v>
      </c>
      <c r="D347" s="14" t="s">
        <v>258</v>
      </c>
      <c r="E347" s="14" t="s">
        <v>0</v>
      </c>
      <c r="F347" s="14"/>
      <c r="G347" s="17"/>
      <c r="H347" s="14" t="s">
        <v>257</v>
      </c>
      <c r="I347" s="18">
        <v>230.5</v>
      </c>
      <c r="J347" s="18">
        <v>195.93</v>
      </c>
      <c r="K347" s="18">
        <v>195.93</v>
      </c>
      <c r="L347" s="18">
        <v>218.98</v>
      </c>
      <c r="M347" s="18">
        <v>195.93</v>
      </c>
      <c r="N347" s="18">
        <v>218.98</v>
      </c>
      <c r="O347" s="18">
        <v>205.15</v>
      </c>
      <c r="P347" s="18">
        <v>209.76</v>
      </c>
      <c r="Q347" s="18">
        <v>214.37</v>
      </c>
      <c r="R347" s="18">
        <v>218.98</v>
      </c>
      <c r="S347" s="18">
        <v>214.37</v>
      </c>
      <c r="T347" s="18">
        <v>207.45</v>
      </c>
      <c r="U347" s="18">
        <v>218.98</v>
      </c>
      <c r="V347" s="18">
        <v>209.76</v>
      </c>
      <c r="W347" s="4"/>
      <c r="X347" s="4"/>
    </row>
    <row r="348" spans="1:24" ht="13.2" x14ac:dyDescent="0.25">
      <c r="A348" s="15" t="s">
        <v>690</v>
      </c>
      <c r="B348" s="14" t="s">
        <v>108</v>
      </c>
      <c r="C348" s="16">
        <v>73660</v>
      </c>
      <c r="D348" s="14" t="s">
        <v>250</v>
      </c>
      <c r="E348" s="14" t="s">
        <v>0</v>
      </c>
      <c r="F348" s="14"/>
      <c r="G348" s="17"/>
      <c r="H348" s="14" t="s">
        <v>249</v>
      </c>
      <c r="I348" s="18">
        <v>230.5</v>
      </c>
      <c r="J348" s="18">
        <v>195.93</v>
      </c>
      <c r="K348" s="18">
        <v>195.93</v>
      </c>
      <c r="L348" s="18">
        <v>218.98</v>
      </c>
      <c r="M348" s="18">
        <v>195.93</v>
      </c>
      <c r="N348" s="18">
        <v>218.98</v>
      </c>
      <c r="O348" s="18">
        <v>205.15</v>
      </c>
      <c r="P348" s="18">
        <v>209.76</v>
      </c>
      <c r="Q348" s="18">
        <v>214.37</v>
      </c>
      <c r="R348" s="18">
        <v>218.98</v>
      </c>
      <c r="S348" s="18">
        <v>214.37</v>
      </c>
      <c r="T348" s="18">
        <v>207.45</v>
      </c>
      <c r="U348" s="18">
        <v>218.98</v>
      </c>
      <c r="V348" s="18">
        <v>209.76</v>
      </c>
      <c r="W348" s="4"/>
      <c r="X348" s="4"/>
    </row>
    <row r="349" spans="1:24" ht="13.2" x14ac:dyDescent="0.25">
      <c r="A349" s="15" t="s">
        <v>695</v>
      </c>
      <c r="B349" s="14" t="s">
        <v>108</v>
      </c>
      <c r="C349" s="16">
        <v>73660</v>
      </c>
      <c r="D349" s="14" t="s">
        <v>260</v>
      </c>
      <c r="E349" s="14" t="s">
        <v>0</v>
      </c>
      <c r="F349" s="14"/>
      <c r="G349" s="17"/>
      <c r="H349" s="14" t="s">
        <v>259</v>
      </c>
      <c r="I349" s="18">
        <v>230.5</v>
      </c>
      <c r="J349" s="18">
        <v>195.93</v>
      </c>
      <c r="K349" s="18">
        <v>195.93</v>
      </c>
      <c r="L349" s="18">
        <v>218.98</v>
      </c>
      <c r="M349" s="18">
        <v>195.93</v>
      </c>
      <c r="N349" s="18">
        <v>218.98</v>
      </c>
      <c r="O349" s="18">
        <v>205.15</v>
      </c>
      <c r="P349" s="18">
        <v>209.76</v>
      </c>
      <c r="Q349" s="18">
        <v>214.37</v>
      </c>
      <c r="R349" s="18">
        <v>218.98</v>
      </c>
      <c r="S349" s="18">
        <v>214.37</v>
      </c>
      <c r="T349" s="18">
        <v>207.45</v>
      </c>
      <c r="U349" s="18">
        <v>218.98</v>
      </c>
      <c r="V349" s="18">
        <v>209.76</v>
      </c>
      <c r="W349" s="4"/>
      <c r="X349" s="4"/>
    </row>
    <row r="350" spans="1:24" ht="13.2" x14ac:dyDescent="0.25">
      <c r="A350" s="15" t="s">
        <v>691</v>
      </c>
      <c r="B350" s="14" t="s">
        <v>108</v>
      </c>
      <c r="C350" s="16">
        <v>73660</v>
      </c>
      <c r="D350" s="14" t="s">
        <v>252</v>
      </c>
      <c r="E350" s="14" t="s">
        <v>0</v>
      </c>
      <c r="F350" s="14"/>
      <c r="G350" s="17"/>
      <c r="H350" s="14" t="s">
        <v>251</v>
      </c>
      <c r="I350" s="18">
        <v>230.5</v>
      </c>
      <c r="J350" s="18">
        <v>195.93</v>
      </c>
      <c r="K350" s="18">
        <v>195.93</v>
      </c>
      <c r="L350" s="18">
        <v>218.98</v>
      </c>
      <c r="M350" s="18">
        <v>195.93</v>
      </c>
      <c r="N350" s="18">
        <v>218.98</v>
      </c>
      <c r="O350" s="18">
        <v>205.15</v>
      </c>
      <c r="P350" s="18">
        <v>209.76</v>
      </c>
      <c r="Q350" s="18">
        <v>214.37</v>
      </c>
      <c r="R350" s="18">
        <v>218.98</v>
      </c>
      <c r="S350" s="18">
        <v>214.37</v>
      </c>
      <c r="T350" s="18">
        <v>207.45</v>
      </c>
      <c r="U350" s="18">
        <v>218.98</v>
      </c>
      <c r="V350" s="18">
        <v>209.76</v>
      </c>
      <c r="W350" s="4"/>
      <c r="X350" s="4"/>
    </row>
    <row r="351" spans="1:24" ht="13.2" x14ac:dyDescent="0.25">
      <c r="A351" s="15" t="s">
        <v>696</v>
      </c>
      <c r="B351" s="14" t="s">
        <v>108</v>
      </c>
      <c r="C351" s="16">
        <v>73660</v>
      </c>
      <c r="D351" s="14" t="s">
        <v>261</v>
      </c>
      <c r="E351" s="14" t="s">
        <v>0</v>
      </c>
      <c r="F351" s="14"/>
      <c r="G351" s="17"/>
      <c r="H351" s="14" t="s">
        <v>251</v>
      </c>
      <c r="I351" s="18">
        <v>230.5</v>
      </c>
      <c r="J351" s="18">
        <v>195.93</v>
      </c>
      <c r="K351" s="18">
        <v>195.93</v>
      </c>
      <c r="L351" s="18">
        <v>218.98</v>
      </c>
      <c r="M351" s="18">
        <v>195.93</v>
      </c>
      <c r="N351" s="18">
        <v>218.98</v>
      </c>
      <c r="O351" s="18">
        <v>205.15</v>
      </c>
      <c r="P351" s="18">
        <v>209.76</v>
      </c>
      <c r="Q351" s="18">
        <v>214.37</v>
      </c>
      <c r="R351" s="18">
        <v>218.98</v>
      </c>
      <c r="S351" s="18">
        <v>214.37</v>
      </c>
      <c r="T351" s="18">
        <v>207.45</v>
      </c>
      <c r="U351" s="18">
        <v>218.98</v>
      </c>
      <c r="V351" s="18">
        <v>209.76</v>
      </c>
      <c r="W351" s="4"/>
      <c r="X351" s="4"/>
    </row>
    <row r="352" spans="1:24" ht="13.2" x14ac:dyDescent="0.25">
      <c r="A352" s="15" t="s">
        <v>511</v>
      </c>
      <c r="B352" s="14" t="s">
        <v>19</v>
      </c>
      <c r="C352" s="16">
        <v>84478</v>
      </c>
      <c r="D352" s="14"/>
      <c r="E352" s="14"/>
      <c r="F352" s="14"/>
      <c r="G352" s="17"/>
      <c r="H352" s="14" t="s">
        <v>49</v>
      </c>
      <c r="I352" s="18">
        <v>78.5</v>
      </c>
      <c r="J352" s="18">
        <v>66.73</v>
      </c>
      <c r="K352" s="18">
        <v>66.73</v>
      </c>
      <c r="L352" s="18">
        <v>74.58</v>
      </c>
      <c r="M352" s="18">
        <v>66.73</v>
      </c>
      <c r="N352" s="18">
        <v>74.58</v>
      </c>
      <c r="O352" s="18">
        <v>69.87</v>
      </c>
      <c r="P352" s="18">
        <v>71.44</v>
      </c>
      <c r="Q352" s="18">
        <v>73.010000000000005</v>
      </c>
      <c r="R352" s="18">
        <v>74.58</v>
      </c>
      <c r="S352" s="18">
        <v>73.010000000000005</v>
      </c>
      <c r="T352" s="18">
        <v>70.650000000000006</v>
      </c>
      <c r="U352" s="18">
        <v>74.58</v>
      </c>
      <c r="V352" s="18">
        <v>71.44</v>
      </c>
      <c r="W352" s="4"/>
      <c r="X352" s="4"/>
    </row>
    <row r="353" spans="1:24" ht="13.2" x14ac:dyDescent="0.25">
      <c r="A353" s="15" t="s">
        <v>614</v>
      </c>
      <c r="B353" s="14" t="s">
        <v>108</v>
      </c>
      <c r="C353" s="16">
        <v>74240</v>
      </c>
      <c r="D353" s="14" t="s">
        <v>0</v>
      </c>
      <c r="E353" s="14"/>
      <c r="F353" s="14"/>
      <c r="G353" s="17"/>
      <c r="H353" s="14" t="s">
        <v>158</v>
      </c>
      <c r="I353" s="18">
        <v>469.5</v>
      </c>
      <c r="J353" s="18">
        <v>399.08</v>
      </c>
      <c r="K353" s="18">
        <v>399.08</v>
      </c>
      <c r="L353" s="18">
        <v>446.03</v>
      </c>
      <c r="M353" s="18">
        <v>399.08</v>
      </c>
      <c r="N353" s="18">
        <v>446.03</v>
      </c>
      <c r="O353" s="18">
        <v>417.86</v>
      </c>
      <c r="P353" s="18">
        <v>427.25</v>
      </c>
      <c r="Q353" s="18">
        <v>436.64</v>
      </c>
      <c r="R353" s="18">
        <v>446.03</v>
      </c>
      <c r="S353" s="18">
        <v>436.64</v>
      </c>
      <c r="T353" s="18">
        <v>422.55</v>
      </c>
      <c r="U353" s="18">
        <v>446.03</v>
      </c>
      <c r="V353" s="18">
        <v>427.25</v>
      </c>
      <c r="W353" s="4"/>
      <c r="X353" s="4"/>
    </row>
    <row r="354" spans="1:24" ht="13.2" x14ac:dyDescent="0.25">
      <c r="A354" s="15" t="s">
        <v>513</v>
      </c>
      <c r="B354" s="14" t="s">
        <v>19</v>
      </c>
      <c r="C354" s="16">
        <v>84550</v>
      </c>
      <c r="D354" s="14"/>
      <c r="E354" s="14"/>
      <c r="F354" s="14"/>
      <c r="G354" s="17"/>
      <c r="H354" s="14" t="s">
        <v>51</v>
      </c>
      <c r="I354" s="18">
        <v>68.5</v>
      </c>
      <c r="J354" s="18">
        <v>58.23</v>
      </c>
      <c r="K354" s="18">
        <v>58.23</v>
      </c>
      <c r="L354" s="18">
        <v>65.08</v>
      </c>
      <c r="M354" s="18">
        <v>58.23</v>
      </c>
      <c r="N354" s="18">
        <v>65.08</v>
      </c>
      <c r="O354" s="18">
        <v>60.97</v>
      </c>
      <c r="P354" s="18">
        <v>62.34</v>
      </c>
      <c r="Q354" s="18">
        <v>63.71</v>
      </c>
      <c r="R354" s="18">
        <v>65.08</v>
      </c>
      <c r="S354" s="18">
        <v>63.71</v>
      </c>
      <c r="T354" s="18">
        <v>61.65</v>
      </c>
      <c r="U354" s="18">
        <v>65.08</v>
      </c>
      <c r="V354" s="18">
        <v>62.34</v>
      </c>
      <c r="W354" s="4"/>
      <c r="X354" s="4"/>
    </row>
    <row r="355" spans="1:24" ht="13.2" x14ac:dyDescent="0.25">
      <c r="A355" s="15" t="s">
        <v>477</v>
      </c>
      <c r="B355" s="14" t="s">
        <v>3</v>
      </c>
      <c r="C355" s="16">
        <v>81001</v>
      </c>
      <c r="D355" s="14"/>
      <c r="E355" s="14"/>
      <c r="F355" s="14"/>
      <c r="G355" s="17"/>
      <c r="H355" s="14" t="s">
        <v>16</v>
      </c>
      <c r="I355" s="18">
        <v>56.5</v>
      </c>
      <c r="J355" s="18">
        <v>48.03</v>
      </c>
      <c r="K355" s="18">
        <v>48.03</v>
      </c>
      <c r="L355" s="18">
        <v>53.68</v>
      </c>
      <c r="M355" s="18">
        <v>48.03</v>
      </c>
      <c r="N355" s="18">
        <v>53.68</v>
      </c>
      <c r="O355" s="18">
        <v>50.29</v>
      </c>
      <c r="P355" s="18">
        <v>51.42</v>
      </c>
      <c r="Q355" s="18">
        <v>52.55</v>
      </c>
      <c r="R355" s="18">
        <v>53.68</v>
      </c>
      <c r="S355" s="18">
        <v>52.55</v>
      </c>
      <c r="T355" s="18">
        <v>50.85</v>
      </c>
      <c r="U355" s="18">
        <v>53.68</v>
      </c>
      <c r="V355" s="18">
        <v>51.42</v>
      </c>
      <c r="W355" s="4"/>
      <c r="X355" s="4"/>
    </row>
    <row r="356" spans="1:24" ht="13.2" x14ac:dyDescent="0.25">
      <c r="A356" s="15" t="s">
        <v>534</v>
      </c>
      <c r="B356" s="14" t="s">
        <v>19</v>
      </c>
      <c r="C356" s="16">
        <v>82043</v>
      </c>
      <c r="D356" s="14"/>
      <c r="E356" s="14"/>
      <c r="F356" s="14"/>
      <c r="G356" s="17"/>
      <c r="H356" s="14" t="s">
        <v>74</v>
      </c>
      <c r="I356" s="18">
        <v>78.5</v>
      </c>
      <c r="J356" s="18">
        <v>66.73</v>
      </c>
      <c r="K356" s="18">
        <v>66.73</v>
      </c>
      <c r="L356" s="18">
        <v>74.58</v>
      </c>
      <c r="M356" s="18">
        <v>66.73</v>
      </c>
      <c r="N356" s="18">
        <v>74.58</v>
      </c>
      <c r="O356" s="18">
        <v>69.87</v>
      </c>
      <c r="P356" s="18">
        <v>71.44</v>
      </c>
      <c r="Q356" s="18">
        <v>73.010000000000005</v>
      </c>
      <c r="R356" s="18">
        <v>74.58</v>
      </c>
      <c r="S356" s="18">
        <v>73.010000000000005</v>
      </c>
      <c r="T356" s="18">
        <v>70.650000000000006</v>
      </c>
      <c r="U356" s="18">
        <v>74.58</v>
      </c>
      <c r="V356" s="18">
        <v>71.44</v>
      </c>
      <c r="W356" s="4"/>
      <c r="X356" s="4"/>
    </row>
    <row r="357" spans="1:24" ht="13.2" x14ac:dyDescent="0.25">
      <c r="A357" s="15" t="s">
        <v>715</v>
      </c>
      <c r="B357" s="14" t="s">
        <v>1</v>
      </c>
      <c r="C357" s="16">
        <v>76700</v>
      </c>
      <c r="D357" s="14" t="s">
        <v>0</v>
      </c>
      <c r="E357" s="14"/>
      <c r="F357" s="14"/>
      <c r="G357" s="17"/>
      <c r="H357" s="14" t="s">
        <v>280</v>
      </c>
      <c r="I357" s="18">
        <v>432</v>
      </c>
      <c r="J357" s="18">
        <v>367.2</v>
      </c>
      <c r="K357" s="18">
        <v>367.2</v>
      </c>
      <c r="L357" s="18">
        <v>410.4</v>
      </c>
      <c r="M357" s="18">
        <v>367.2</v>
      </c>
      <c r="N357" s="18">
        <v>410.4</v>
      </c>
      <c r="O357" s="18">
        <v>384.48</v>
      </c>
      <c r="P357" s="18">
        <v>393.12</v>
      </c>
      <c r="Q357" s="18">
        <v>401.76</v>
      </c>
      <c r="R357" s="18">
        <v>410.4</v>
      </c>
      <c r="S357" s="18">
        <v>401.76</v>
      </c>
      <c r="T357" s="18">
        <v>388.8</v>
      </c>
      <c r="U357" s="18">
        <v>410.4</v>
      </c>
      <c r="V357" s="18">
        <v>393.12</v>
      </c>
      <c r="W357" s="4"/>
      <c r="X357" s="4"/>
    </row>
    <row r="358" spans="1:24" ht="13.2" x14ac:dyDescent="0.25">
      <c r="A358" s="15" t="s">
        <v>717</v>
      </c>
      <c r="B358" s="14" t="s">
        <v>1</v>
      </c>
      <c r="C358" s="16">
        <v>76706</v>
      </c>
      <c r="D358" s="14"/>
      <c r="E358" s="14"/>
      <c r="F358" s="14"/>
      <c r="G358" s="17"/>
      <c r="H358" s="14" t="s">
        <v>282</v>
      </c>
      <c r="I358" s="18">
        <v>432</v>
      </c>
      <c r="J358" s="18">
        <v>367.2</v>
      </c>
      <c r="K358" s="18">
        <v>367.2</v>
      </c>
      <c r="L358" s="18">
        <v>410.4</v>
      </c>
      <c r="M358" s="18">
        <v>367.2</v>
      </c>
      <c r="N358" s="18">
        <v>410.4</v>
      </c>
      <c r="O358" s="18">
        <v>384.48</v>
      </c>
      <c r="P358" s="18">
        <v>393.12</v>
      </c>
      <c r="Q358" s="18">
        <v>401.76</v>
      </c>
      <c r="R358" s="18">
        <v>410.4</v>
      </c>
      <c r="S358" s="18">
        <v>401.76</v>
      </c>
      <c r="T358" s="18">
        <v>388.8</v>
      </c>
      <c r="U358" s="18">
        <v>410.4</v>
      </c>
      <c r="V358" s="18">
        <v>393.12</v>
      </c>
      <c r="W358" s="4"/>
      <c r="X358" s="4"/>
    </row>
    <row r="359" spans="1:24" ht="13.2" x14ac:dyDescent="0.25">
      <c r="A359" s="15" t="s">
        <v>716</v>
      </c>
      <c r="B359" s="14" t="s">
        <v>1</v>
      </c>
      <c r="C359" s="16">
        <v>76705</v>
      </c>
      <c r="D359" s="14" t="s">
        <v>0</v>
      </c>
      <c r="E359" s="14"/>
      <c r="F359" s="14"/>
      <c r="G359" s="17"/>
      <c r="H359" s="14" t="s">
        <v>281</v>
      </c>
      <c r="I359" s="18">
        <v>432</v>
      </c>
      <c r="J359" s="18">
        <v>367.2</v>
      </c>
      <c r="K359" s="18">
        <v>367.2</v>
      </c>
      <c r="L359" s="18">
        <v>410.4</v>
      </c>
      <c r="M359" s="18">
        <v>367.2</v>
      </c>
      <c r="N359" s="18">
        <v>410.4</v>
      </c>
      <c r="O359" s="18">
        <v>384.48</v>
      </c>
      <c r="P359" s="18">
        <v>393.12</v>
      </c>
      <c r="Q359" s="18">
        <v>401.76</v>
      </c>
      <c r="R359" s="18">
        <v>410.4</v>
      </c>
      <c r="S359" s="18">
        <v>401.76</v>
      </c>
      <c r="T359" s="18">
        <v>388.8</v>
      </c>
      <c r="U359" s="18">
        <v>410.4</v>
      </c>
      <c r="V359" s="18">
        <v>393.12</v>
      </c>
      <c r="W359" s="4"/>
      <c r="X359" s="4"/>
    </row>
    <row r="360" spans="1:24" ht="13.2" x14ac:dyDescent="0.25">
      <c r="A360" s="15" t="s">
        <v>730</v>
      </c>
      <c r="B360" s="14" t="s">
        <v>1</v>
      </c>
      <c r="C360" s="16">
        <v>76946</v>
      </c>
      <c r="D360" s="14" t="s">
        <v>0</v>
      </c>
      <c r="E360" s="14"/>
      <c r="F360" s="14"/>
      <c r="G360" s="17"/>
      <c r="H360" s="14" t="s">
        <v>295</v>
      </c>
      <c r="I360" s="18">
        <v>351.75</v>
      </c>
      <c r="J360" s="18">
        <v>298.99</v>
      </c>
      <c r="K360" s="18">
        <v>298.99</v>
      </c>
      <c r="L360" s="18">
        <v>334.16</v>
      </c>
      <c r="M360" s="18">
        <v>298.99</v>
      </c>
      <c r="N360" s="18">
        <v>334.16</v>
      </c>
      <c r="O360" s="18">
        <v>313.06</v>
      </c>
      <c r="P360" s="18">
        <v>320.08999999999997</v>
      </c>
      <c r="Q360" s="18">
        <v>327.13</v>
      </c>
      <c r="R360" s="18">
        <v>334.16</v>
      </c>
      <c r="S360" s="18">
        <v>327.13</v>
      </c>
      <c r="T360" s="18">
        <v>316.58</v>
      </c>
      <c r="U360" s="18">
        <v>334.16</v>
      </c>
      <c r="V360" s="18">
        <v>320.08999999999997</v>
      </c>
      <c r="W360" s="4"/>
      <c r="X360" s="4"/>
    </row>
    <row r="361" spans="1:24" ht="13.2" x14ac:dyDescent="0.25">
      <c r="A361" s="15" t="s">
        <v>732</v>
      </c>
      <c r="B361" s="14" t="s">
        <v>298</v>
      </c>
      <c r="C361" s="16">
        <v>93925</v>
      </c>
      <c r="D361" s="14" t="s">
        <v>0</v>
      </c>
      <c r="E361" s="14"/>
      <c r="F361" s="14"/>
      <c r="G361" s="17"/>
      <c r="H361" s="14" t="s">
        <v>299</v>
      </c>
      <c r="I361" s="18">
        <v>596.5</v>
      </c>
      <c r="J361" s="18">
        <v>507.03</v>
      </c>
      <c r="K361" s="18">
        <v>507.03</v>
      </c>
      <c r="L361" s="18">
        <v>566.67999999999995</v>
      </c>
      <c r="M361" s="18">
        <v>507.03</v>
      </c>
      <c r="N361" s="18">
        <v>566.67999999999995</v>
      </c>
      <c r="O361" s="18">
        <v>530.89</v>
      </c>
      <c r="P361" s="18">
        <v>542.82000000000005</v>
      </c>
      <c r="Q361" s="18">
        <v>554.75</v>
      </c>
      <c r="R361" s="18">
        <v>566.67999999999995</v>
      </c>
      <c r="S361" s="18">
        <v>554.75</v>
      </c>
      <c r="T361" s="18">
        <v>536.85</v>
      </c>
      <c r="U361" s="18">
        <v>566.67999999999995</v>
      </c>
      <c r="V361" s="18">
        <v>542.82000000000005</v>
      </c>
      <c r="W361" s="4"/>
      <c r="X361" s="4"/>
    </row>
    <row r="362" spans="1:24" ht="13.2" x14ac:dyDescent="0.25">
      <c r="A362" s="15" t="s">
        <v>733</v>
      </c>
      <c r="B362" s="14" t="s">
        <v>298</v>
      </c>
      <c r="C362" s="16">
        <v>93926</v>
      </c>
      <c r="D362" s="14" t="s">
        <v>0</v>
      </c>
      <c r="E362" s="14"/>
      <c r="F362" s="14"/>
      <c r="G362" s="17"/>
      <c r="H362" s="14" t="s">
        <v>300</v>
      </c>
      <c r="I362" s="18">
        <v>432</v>
      </c>
      <c r="J362" s="18">
        <v>367.2</v>
      </c>
      <c r="K362" s="18">
        <v>367.2</v>
      </c>
      <c r="L362" s="18">
        <v>410.4</v>
      </c>
      <c r="M362" s="18">
        <v>367.2</v>
      </c>
      <c r="N362" s="18">
        <v>410.4</v>
      </c>
      <c r="O362" s="18">
        <v>384.48</v>
      </c>
      <c r="P362" s="18">
        <v>393.12</v>
      </c>
      <c r="Q362" s="18">
        <v>401.76</v>
      </c>
      <c r="R362" s="18">
        <v>410.4</v>
      </c>
      <c r="S362" s="18">
        <v>401.76</v>
      </c>
      <c r="T362" s="18">
        <v>388.8</v>
      </c>
      <c r="U362" s="18">
        <v>410.4</v>
      </c>
      <c r="V362" s="18">
        <v>393.12</v>
      </c>
      <c r="W362" s="4"/>
      <c r="X362" s="4"/>
    </row>
    <row r="363" spans="1:24" ht="13.2" x14ac:dyDescent="0.25">
      <c r="A363" s="15" t="s">
        <v>734</v>
      </c>
      <c r="B363" s="14" t="s">
        <v>298</v>
      </c>
      <c r="C363" s="16">
        <v>93930</v>
      </c>
      <c r="D363" s="14" t="s">
        <v>0</v>
      </c>
      <c r="E363" s="14"/>
      <c r="F363" s="14"/>
      <c r="G363" s="17"/>
      <c r="H363" s="14" t="s">
        <v>301</v>
      </c>
      <c r="I363" s="18">
        <v>596.5</v>
      </c>
      <c r="J363" s="18">
        <v>507.03</v>
      </c>
      <c r="K363" s="18">
        <v>507.03</v>
      </c>
      <c r="L363" s="18">
        <v>566.67999999999995</v>
      </c>
      <c r="M363" s="18">
        <v>507.03</v>
      </c>
      <c r="N363" s="18">
        <v>566.67999999999995</v>
      </c>
      <c r="O363" s="18">
        <v>530.89</v>
      </c>
      <c r="P363" s="18">
        <v>542.82000000000005</v>
      </c>
      <c r="Q363" s="18">
        <v>554.75</v>
      </c>
      <c r="R363" s="18">
        <v>566.67999999999995</v>
      </c>
      <c r="S363" s="18">
        <v>554.75</v>
      </c>
      <c r="T363" s="18">
        <v>536.85</v>
      </c>
      <c r="U363" s="18">
        <v>566.67999999999995</v>
      </c>
      <c r="V363" s="18">
        <v>542.82000000000005</v>
      </c>
      <c r="W363" s="4"/>
      <c r="X363" s="4"/>
    </row>
    <row r="364" spans="1:24" ht="13.2" x14ac:dyDescent="0.25">
      <c r="A364" s="15" t="s">
        <v>735</v>
      </c>
      <c r="B364" s="14" t="s">
        <v>298</v>
      </c>
      <c r="C364" s="16">
        <v>93931</v>
      </c>
      <c r="D364" s="14" t="s">
        <v>0</v>
      </c>
      <c r="E364" s="14"/>
      <c r="F364" s="14"/>
      <c r="G364" s="17"/>
      <c r="H364" s="14" t="s">
        <v>302</v>
      </c>
      <c r="I364" s="18">
        <v>432</v>
      </c>
      <c r="J364" s="18">
        <v>367.2</v>
      </c>
      <c r="K364" s="18">
        <v>367.2</v>
      </c>
      <c r="L364" s="18">
        <v>410.4</v>
      </c>
      <c r="M364" s="18">
        <v>367.2</v>
      </c>
      <c r="N364" s="18">
        <v>410.4</v>
      </c>
      <c r="O364" s="18">
        <v>384.48</v>
      </c>
      <c r="P364" s="18">
        <v>393.12</v>
      </c>
      <c r="Q364" s="18">
        <v>401.76</v>
      </c>
      <c r="R364" s="18">
        <v>410.4</v>
      </c>
      <c r="S364" s="18">
        <v>401.76</v>
      </c>
      <c r="T364" s="18">
        <v>388.8</v>
      </c>
      <c r="U364" s="18">
        <v>410.4</v>
      </c>
      <c r="V364" s="18">
        <v>393.12</v>
      </c>
      <c r="W364" s="4"/>
      <c r="X364" s="4"/>
    </row>
    <row r="365" spans="1:24" ht="13.2" x14ac:dyDescent="0.25">
      <c r="A365" s="15" t="s">
        <v>712</v>
      </c>
      <c r="B365" s="14" t="s">
        <v>1</v>
      </c>
      <c r="C365" s="16">
        <v>76882</v>
      </c>
      <c r="D365" s="14" t="s">
        <v>171</v>
      </c>
      <c r="E365" s="14" t="s">
        <v>0</v>
      </c>
      <c r="F365" s="14"/>
      <c r="G365" s="17"/>
      <c r="H365" s="14" t="s">
        <v>277</v>
      </c>
      <c r="I365" s="18">
        <v>299.75</v>
      </c>
      <c r="J365" s="18">
        <v>254.79</v>
      </c>
      <c r="K365" s="18">
        <v>254.79</v>
      </c>
      <c r="L365" s="18">
        <v>284.76</v>
      </c>
      <c r="M365" s="18">
        <v>254.79</v>
      </c>
      <c r="N365" s="18">
        <v>284.76</v>
      </c>
      <c r="O365" s="18">
        <v>266.77999999999997</v>
      </c>
      <c r="P365" s="18">
        <v>272.77</v>
      </c>
      <c r="Q365" s="18">
        <v>278.77</v>
      </c>
      <c r="R365" s="18">
        <v>284.76</v>
      </c>
      <c r="S365" s="18">
        <v>278.77</v>
      </c>
      <c r="T365" s="18">
        <v>269.77999999999997</v>
      </c>
      <c r="U365" s="18">
        <v>284.76</v>
      </c>
      <c r="V365" s="18">
        <v>272.77</v>
      </c>
      <c r="W365" s="4"/>
      <c r="X365" s="4"/>
    </row>
    <row r="366" spans="1:24" ht="13.2" x14ac:dyDescent="0.25">
      <c r="A366" s="15" t="s">
        <v>711</v>
      </c>
      <c r="B366" s="14" t="s">
        <v>1</v>
      </c>
      <c r="C366" s="16">
        <v>76882</v>
      </c>
      <c r="D366" s="14" t="s">
        <v>109</v>
      </c>
      <c r="E366" s="14" t="s">
        <v>0</v>
      </c>
      <c r="F366" s="14"/>
      <c r="G366" s="17"/>
      <c r="H366" s="14" t="s">
        <v>276</v>
      </c>
      <c r="I366" s="18">
        <v>299.75</v>
      </c>
      <c r="J366" s="18">
        <v>254.79</v>
      </c>
      <c r="K366" s="18">
        <v>254.79</v>
      </c>
      <c r="L366" s="18">
        <v>284.76</v>
      </c>
      <c r="M366" s="18">
        <v>254.79</v>
      </c>
      <c r="N366" s="18">
        <v>284.76</v>
      </c>
      <c r="O366" s="18">
        <v>266.77999999999997</v>
      </c>
      <c r="P366" s="18">
        <v>272.77</v>
      </c>
      <c r="Q366" s="18">
        <v>278.77</v>
      </c>
      <c r="R366" s="18">
        <v>284.76</v>
      </c>
      <c r="S366" s="18">
        <v>278.77</v>
      </c>
      <c r="T366" s="18">
        <v>269.77999999999997</v>
      </c>
      <c r="U366" s="18">
        <v>284.76</v>
      </c>
      <c r="V366" s="18">
        <v>272.77</v>
      </c>
      <c r="W366" s="4"/>
      <c r="X366" s="4"/>
    </row>
    <row r="367" spans="1:24" ht="13.2" x14ac:dyDescent="0.25">
      <c r="A367" s="15" t="s">
        <v>724</v>
      </c>
      <c r="B367" s="14" t="s">
        <v>1</v>
      </c>
      <c r="C367" s="16">
        <v>76819</v>
      </c>
      <c r="D367" s="14" t="s">
        <v>0</v>
      </c>
      <c r="E367" s="14"/>
      <c r="F367" s="14"/>
      <c r="G367" s="17"/>
      <c r="H367" s="14" t="s">
        <v>289</v>
      </c>
      <c r="I367" s="18">
        <v>432</v>
      </c>
      <c r="J367" s="18">
        <v>367.2</v>
      </c>
      <c r="K367" s="18">
        <v>367.2</v>
      </c>
      <c r="L367" s="18">
        <v>410.4</v>
      </c>
      <c r="M367" s="18">
        <v>367.2</v>
      </c>
      <c r="N367" s="18">
        <v>410.4</v>
      </c>
      <c r="O367" s="18">
        <v>384.48</v>
      </c>
      <c r="P367" s="18">
        <v>393.12</v>
      </c>
      <c r="Q367" s="18">
        <v>401.76</v>
      </c>
      <c r="R367" s="18">
        <v>410.4</v>
      </c>
      <c r="S367" s="18">
        <v>401.76</v>
      </c>
      <c r="T367" s="18">
        <v>388.8</v>
      </c>
      <c r="U367" s="18">
        <v>410.4</v>
      </c>
      <c r="V367" s="18">
        <v>393.12</v>
      </c>
      <c r="W367" s="4"/>
      <c r="X367" s="4"/>
    </row>
    <row r="368" spans="1:24" ht="13.2" x14ac:dyDescent="0.25">
      <c r="A368" s="15" t="s">
        <v>710</v>
      </c>
      <c r="B368" s="14" t="s">
        <v>1</v>
      </c>
      <c r="C368" s="16">
        <v>76641</v>
      </c>
      <c r="D368" s="14" t="s">
        <v>171</v>
      </c>
      <c r="E368" s="14" t="s">
        <v>0</v>
      </c>
      <c r="F368" s="14"/>
      <c r="G368" s="17"/>
      <c r="H368" s="14" t="s">
        <v>275</v>
      </c>
      <c r="I368" s="18">
        <v>299.75</v>
      </c>
      <c r="J368" s="18">
        <v>254.79</v>
      </c>
      <c r="K368" s="18">
        <v>254.79</v>
      </c>
      <c r="L368" s="18">
        <v>284.76</v>
      </c>
      <c r="M368" s="18">
        <v>254.79</v>
      </c>
      <c r="N368" s="18">
        <v>284.76</v>
      </c>
      <c r="O368" s="18">
        <v>266.77999999999997</v>
      </c>
      <c r="P368" s="18">
        <v>272.77</v>
      </c>
      <c r="Q368" s="18">
        <v>278.77</v>
      </c>
      <c r="R368" s="18">
        <v>284.76</v>
      </c>
      <c r="S368" s="18">
        <v>278.77</v>
      </c>
      <c r="T368" s="18">
        <v>269.77999999999997</v>
      </c>
      <c r="U368" s="18">
        <v>284.76</v>
      </c>
      <c r="V368" s="18">
        <v>272.77</v>
      </c>
      <c r="W368" s="4"/>
      <c r="X368" s="4"/>
    </row>
    <row r="369" spans="1:24" ht="13.2" x14ac:dyDescent="0.25">
      <c r="A369" s="15" t="s">
        <v>709</v>
      </c>
      <c r="B369" s="14" t="s">
        <v>1</v>
      </c>
      <c r="C369" s="16">
        <v>76641</v>
      </c>
      <c r="D369" s="14" t="s">
        <v>109</v>
      </c>
      <c r="E369" s="14" t="s">
        <v>0</v>
      </c>
      <c r="F369" s="14"/>
      <c r="G369" s="17"/>
      <c r="H369" s="14" t="s">
        <v>274</v>
      </c>
      <c r="I369" s="18">
        <v>299.75</v>
      </c>
      <c r="J369" s="18">
        <v>254.79</v>
      </c>
      <c r="K369" s="18">
        <v>254.79</v>
      </c>
      <c r="L369" s="18">
        <v>284.76</v>
      </c>
      <c r="M369" s="18">
        <v>254.79</v>
      </c>
      <c r="N369" s="18">
        <v>284.76</v>
      </c>
      <c r="O369" s="18">
        <v>266.77999999999997</v>
      </c>
      <c r="P369" s="18">
        <v>272.77</v>
      </c>
      <c r="Q369" s="18">
        <v>278.77</v>
      </c>
      <c r="R369" s="18">
        <v>284.76</v>
      </c>
      <c r="S369" s="18">
        <v>278.77</v>
      </c>
      <c r="T369" s="18">
        <v>269.77999999999997</v>
      </c>
      <c r="U369" s="18">
        <v>284.76</v>
      </c>
      <c r="V369" s="18">
        <v>272.77</v>
      </c>
      <c r="W369" s="4"/>
      <c r="X369" s="4"/>
    </row>
    <row r="370" spans="1:24" ht="13.2" x14ac:dyDescent="0.25">
      <c r="A370" s="15" t="s">
        <v>708</v>
      </c>
      <c r="B370" s="14" t="s">
        <v>1</v>
      </c>
      <c r="C370" s="16">
        <v>76642</v>
      </c>
      <c r="D370" s="14" t="s">
        <v>171</v>
      </c>
      <c r="E370" s="14" t="s">
        <v>0</v>
      </c>
      <c r="F370" s="14"/>
      <c r="G370" s="17"/>
      <c r="H370" s="14" t="s">
        <v>273</v>
      </c>
      <c r="I370" s="18">
        <v>299.75</v>
      </c>
      <c r="J370" s="18">
        <v>254.79</v>
      </c>
      <c r="K370" s="18">
        <v>254.79</v>
      </c>
      <c r="L370" s="18">
        <v>284.76</v>
      </c>
      <c r="M370" s="18">
        <v>254.79</v>
      </c>
      <c r="N370" s="18">
        <v>284.76</v>
      </c>
      <c r="O370" s="18">
        <v>266.77999999999997</v>
      </c>
      <c r="P370" s="18">
        <v>272.77</v>
      </c>
      <c r="Q370" s="18">
        <v>278.77</v>
      </c>
      <c r="R370" s="18">
        <v>284.76</v>
      </c>
      <c r="S370" s="18">
        <v>278.77</v>
      </c>
      <c r="T370" s="18">
        <v>269.77999999999997</v>
      </c>
      <c r="U370" s="18">
        <v>284.76</v>
      </c>
      <c r="V370" s="18">
        <v>272.77</v>
      </c>
      <c r="W370" s="4"/>
      <c r="X370" s="4"/>
    </row>
    <row r="371" spans="1:24" ht="13.2" x14ac:dyDescent="0.25">
      <c r="A371" s="15" t="s">
        <v>707</v>
      </c>
      <c r="B371" s="14" t="s">
        <v>1</v>
      </c>
      <c r="C371" s="16">
        <v>76642</v>
      </c>
      <c r="D371" s="14" t="s">
        <v>109</v>
      </c>
      <c r="E371" s="14" t="s">
        <v>0</v>
      </c>
      <c r="F371" s="14"/>
      <c r="G371" s="17"/>
      <c r="H371" s="14" t="s">
        <v>272</v>
      </c>
      <c r="I371" s="18">
        <v>299.75</v>
      </c>
      <c r="J371" s="18">
        <v>254.79</v>
      </c>
      <c r="K371" s="18">
        <v>254.79</v>
      </c>
      <c r="L371" s="18">
        <v>284.76</v>
      </c>
      <c r="M371" s="18">
        <v>254.79</v>
      </c>
      <c r="N371" s="18">
        <v>284.76</v>
      </c>
      <c r="O371" s="18">
        <v>266.77999999999997</v>
      </c>
      <c r="P371" s="18">
        <v>272.77</v>
      </c>
      <c r="Q371" s="18">
        <v>278.77</v>
      </c>
      <c r="R371" s="18">
        <v>284.76</v>
      </c>
      <c r="S371" s="18">
        <v>278.77</v>
      </c>
      <c r="T371" s="18">
        <v>269.77999999999997</v>
      </c>
      <c r="U371" s="18">
        <v>284.76</v>
      </c>
      <c r="V371" s="18">
        <v>272.77</v>
      </c>
      <c r="W371" s="4"/>
      <c r="X371" s="4"/>
    </row>
    <row r="372" spans="1:24" ht="13.2" x14ac:dyDescent="0.25">
      <c r="A372" s="15" t="s">
        <v>731</v>
      </c>
      <c r="B372" s="14" t="s">
        <v>298</v>
      </c>
      <c r="C372" s="16">
        <v>93880</v>
      </c>
      <c r="D372" s="14" t="s">
        <v>0</v>
      </c>
      <c r="E372" s="14"/>
      <c r="F372" s="14"/>
      <c r="G372" s="17"/>
      <c r="H372" s="14" t="s">
        <v>297</v>
      </c>
      <c r="I372" s="18">
        <v>596.5</v>
      </c>
      <c r="J372" s="18">
        <v>507.03</v>
      </c>
      <c r="K372" s="18">
        <v>507.03</v>
      </c>
      <c r="L372" s="18">
        <v>566.67999999999995</v>
      </c>
      <c r="M372" s="18">
        <v>507.03</v>
      </c>
      <c r="N372" s="18">
        <v>566.67999999999995</v>
      </c>
      <c r="O372" s="18">
        <v>530.89</v>
      </c>
      <c r="P372" s="18">
        <v>542.82000000000005</v>
      </c>
      <c r="Q372" s="18">
        <v>554.75</v>
      </c>
      <c r="R372" s="18">
        <v>566.67999999999995</v>
      </c>
      <c r="S372" s="18">
        <v>554.75</v>
      </c>
      <c r="T372" s="18">
        <v>536.85</v>
      </c>
      <c r="U372" s="18">
        <v>566.67999999999995</v>
      </c>
      <c r="V372" s="18">
        <v>542.82000000000005</v>
      </c>
      <c r="W372" s="4"/>
      <c r="X372" s="4"/>
    </row>
    <row r="373" spans="1:24" ht="13.2" x14ac:dyDescent="0.25">
      <c r="A373" s="15" t="s">
        <v>740</v>
      </c>
      <c r="B373" s="14" t="s">
        <v>296</v>
      </c>
      <c r="C373" s="16">
        <v>93306</v>
      </c>
      <c r="D373" s="14" t="s">
        <v>0</v>
      </c>
      <c r="E373" s="14"/>
      <c r="F373" s="14"/>
      <c r="G373" s="17"/>
      <c r="H373" s="14" t="s">
        <v>308</v>
      </c>
      <c r="I373" s="18">
        <v>1400.25</v>
      </c>
      <c r="J373" s="18">
        <v>1190.21</v>
      </c>
      <c r="K373" s="18">
        <v>1190.21</v>
      </c>
      <c r="L373" s="18">
        <v>1330.24</v>
      </c>
      <c r="M373" s="18">
        <v>1190.21</v>
      </c>
      <c r="N373" s="18">
        <v>1330.24</v>
      </c>
      <c r="O373" s="18">
        <v>1246.22</v>
      </c>
      <c r="P373" s="18">
        <v>1274.23</v>
      </c>
      <c r="Q373" s="18">
        <v>1302.23</v>
      </c>
      <c r="R373" s="18">
        <v>1330.24</v>
      </c>
      <c r="S373" s="18">
        <v>1302.23</v>
      </c>
      <c r="T373" s="18">
        <v>1260.23</v>
      </c>
      <c r="U373" s="18">
        <v>1330.24</v>
      </c>
      <c r="V373" s="18">
        <v>1274.23</v>
      </c>
      <c r="W373" s="4"/>
      <c r="X373" s="4"/>
    </row>
    <row r="374" spans="1:24" ht="13.2" x14ac:dyDescent="0.25">
      <c r="A374" s="15" t="s">
        <v>729</v>
      </c>
      <c r="B374" s="14" t="s">
        <v>1</v>
      </c>
      <c r="C374" s="16">
        <v>76882</v>
      </c>
      <c r="D374" s="14" t="s">
        <v>0</v>
      </c>
      <c r="E374" s="14"/>
      <c r="F374" s="14"/>
      <c r="G374" s="17"/>
      <c r="H374" s="14" t="s">
        <v>294</v>
      </c>
      <c r="I374" s="18">
        <v>299.75</v>
      </c>
      <c r="J374" s="18">
        <v>254.79</v>
      </c>
      <c r="K374" s="18">
        <v>254.79</v>
      </c>
      <c r="L374" s="18">
        <v>284.76</v>
      </c>
      <c r="M374" s="18">
        <v>254.79</v>
      </c>
      <c r="N374" s="18">
        <v>284.76</v>
      </c>
      <c r="O374" s="18">
        <v>266.77999999999997</v>
      </c>
      <c r="P374" s="18">
        <v>272.77</v>
      </c>
      <c r="Q374" s="18">
        <v>278.77</v>
      </c>
      <c r="R374" s="18">
        <v>284.76</v>
      </c>
      <c r="S374" s="18">
        <v>278.77</v>
      </c>
      <c r="T374" s="18">
        <v>269.77999999999997</v>
      </c>
      <c r="U374" s="18">
        <v>284.76</v>
      </c>
      <c r="V374" s="18">
        <v>272.77</v>
      </c>
      <c r="W374" s="4"/>
      <c r="X374" s="4"/>
    </row>
    <row r="375" spans="1:24" ht="13.2" x14ac:dyDescent="0.25">
      <c r="A375" s="15" t="s">
        <v>713</v>
      </c>
      <c r="B375" s="14" t="s">
        <v>1</v>
      </c>
      <c r="C375" s="16">
        <v>76882</v>
      </c>
      <c r="D375" s="14"/>
      <c r="E375" s="14"/>
      <c r="F375" s="14"/>
      <c r="G375" s="17"/>
      <c r="H375" s="14" t="s">
        <v>278</v>
      </c>
      <c r="I375" s="18">
        <v>299.75</v>
      </c>
      <c r="J375" s="18">
        <v>254.79</v>
      </c>
      <c r="K375" s="18">
        <v>254.79</v>
      </c>
      <c r="L375" s="18">
        <v>284.76</v>
      </c>
      <c r="M375" s="18">
        <v>254.79</v>
      </c>
      <c r="N375" s="18">
        <v>284.76</v>
      </c>
      <c r="O375" s="18">
        <v>266.77999999999997</v>
      </c>
      <c r="P375" s="18">
        <v>272.77</v>
      </c>
      <c r="Q375" s="18">
        <v>278.77</v>
      </c>
      <c r="R375" s="18">
        <v>284.76</v>
      </c>
      <c r="S375" s="18">
        <v>278.77</v>
      </c>
      <c r="T375" s="18">
        <v>269.77999999999997</v>
      </c>
      <c r="U375" s="18">
        <v>284.76</v>
      </c>
      <c r="V375" s="18">
        <v>272.77</v>
      </c>
      <c r="W375" s="4"/>
      <c r="X375" s="4"/>
    </row>
    <row r="376" spans="1:24" ht="13.2" x14ac:dyDescent="0.25">
      <c r="A376" s="15" t="s">
        <v>719</v>
      </c>
      <c r="B376" s="14" t="s">
        <v>1</v>
      </c>
      <c r="C376" s="16">
        <v>76801</v>
      </c>
      <c r="D376" s="14" t="s">
        <v>0</v>
      </c>
      <c r="E376" s="14"/>
      <c r="F376" s="14"/>
      <c r="G376" s="17"/>
      <c r="H376" s="14" t="s">
        <v>284</v>
      </c>
      <c r="I376" s="18">
        <v>432</v>
      </c>
      <c r="J376" s="18">
        <v>367.2</v>
      </c>
      <c r="K376" s="18">
        <v>367.2</v>
      </c>
      <c r="L376" s="18">
        <v>410.4</v>
      </c>
      <c r="M376" s="18">
        <v>367.2</v>
      </c>
      <c r="N376" s="18">
        <v>410.4</v>
      </c>
      <c r="O376" s="18">
        <v>384.48</v>
      </c>
      <c r="P376" s="18">
        <v>393.12</v>
      </c>
      <c r="Q376" s="18">
        <v>401.76</v>
      </c>
      <c r="R376" s="18">
        <v>410.4</v>
      </c>
      <c r="S376" s="18">
        <v>401.76</v>
      </c>
      <c r="T376" s="18">
        <v>388.8</v>
      </c>
      <c r="U376" s="18">
        <v>410.4</v>
      </c>
      <c r="V376" s="18">
        <v>393.12</v>
      </c>
      <c r="W376" s="4"/>
      <c r="X376" s="4"/>
    </row>
    <row r="377" spans="1:24" ht="13.2" x14ac:dyDescent="0.25">
      <c r="A377" s="15" t="s">
        <v>721</v>
      </c>
      <c r="B377" s="14" t="s">
        <v>1</v>
      </c>
      <c r="C377" s="16">
        <v>76805</v>
      </c>
      <c r="D377" s="14" t="s">
        <v>0</v>
      </c>
      <c r="E377" s="14"/>
      <c r="F377" s="14"/>
      <c r="G377" s="17"/>
      <c r="H377" s="14" t="s">
        <v>286</v>
      </c>
      <c r="I377" s="18">
        <v>432</v>
      </c>
      <c r="J377" s="18">
        <v>367.2</v>
      </c>
      <c r="K377" s="18">
        <v>367.2</v>
      </c>
      <c r="L377" s="18">
        <v>410.4</v>
      </c>
      <c r="M377" s="18">
        <v>367.2</v>
      </c>
      <c r="N377" s="18">
        <v>410.4</v>
      </c>
      <c r="O377" s="18">
        <v>384.48</v>
      </c>
      <c r="P377" s="18">
        <v>393.12</v>
      </c>
      <c r="Q377" s="18">
        <v>401.76</v>
      </c>
      <c r="R377" s="18">
        <v>410.4</v>
      </c>
      <c r="S377" s="18">
        <v>401.76</v>
      </c>
      <c r="T377" s="18">
        <v>388.8</v>
      </c>
      <c r="U377" s="18">
        <v>410.4</v>
      </c>
      <c r="V377" s="18">
        <v>393.12</v>
      </c>
      <c r="W377" s="4"/>
      <c r="X377" s="4"/>
    </row>
    <row r="378" spans="1:24" ht="13.2" x14ac:dyDescent="0.25">
      <c r="A378" s="15" t="s">
        <v>739</v>
      </c>
      <c r="B378" s="14" t="s">
        <v>1</v>
      </c>
      <c r="C378" s="16">
        <v>76815</v>
      </c>
      <c r="D378" s="14" t="s">
        <v>0</v>
      </c>
      <c r="E378" s="14"/>
      <c r="F378" s="14"/>
      <c r="G378" s="17"/>
      <c r="H378" s="14" t="s">
        <v>307</v>
      </c>
      <c r="I378" s="18">
        <v>432</v>
      </c>
      <c r="J378" s="18">
        <v>367.2</v>
      </c>
      <c r="K378" s="18">
        <v>367.2</v>
      </c>
      <c r="L378" s="18">
        <v>410.4</v>
      </c>
      <c r="M378" s="18">
        <v>367.2</v>
      </c>
      <c r="N378" s="18">
        <v>410.4</v>
      </c>
      <c r="O378" s="18">
        <v>384.48</v>
      </c>
      <c r="P378" s="18">
        <v>393.12</v>
      </c>
      <c r="Q378" s="18">
        <v>401.76</v>
      </c>
      <c r="R378" s="18">
        <v>410.4</v>
      </c>
      <c r="S378" s="18">
        <v>401.76</v>
      </c>
      <c r="T378" s="18">
        <v>388.8</v>
      </c>
      <c r="U378" s="18">
        <v>410.4</v>
      </c>
      <c r="V378" s="18">
        <v>393.12</v>
      </c>
      <c r="W378" s="4"/>
      <c r="X378" s="4"/>
    </row>
    <row r="379" spans="1:24" ht="13.2" x14ac:dyDescent="0.25">
      <c r="A379" s="15" t="s">
        <v>722</v>
      </c>
      <c r="B379" s="14" t="s">
        <v>1</v>
      </c>
      <c r="C379" s="16">
        <v>76815</v>
      </c>
      <c r="D379" s="14" t="s">
        <v>0</v>
      </c>
      <c r="E379" s="14"/>
      <c r="F379" s="14"/>
      <c r="G379" s="17"/>
      <c r="H379" s="14" t="s">
        <v>287</v>
      </c>
      <c r="I379" s="18">
        <v>432</v>
      </c>
      <c r="J379" s="18">
        <v>367.2</v>
      </c>
      <c r="K379" s="18">
        <v>367.2</v>
      </c>
      <c r="L379" s="18">
        <v>410.4</v>
      </c>
      <c r="M379" s="18">
        <v>367.2</v>
      </c>
      <c r="N379" s="18">
        <v>410.4</v>
      </c>
      <c r="O379" s="18">
        <v>384.48</v>
      </c>
      <c r="P379" s="18">
        <v>393.12</v>
      </c>
      <c r="Q379" s="18">
        <v>401.76</v>
      </c>
      <c r="R379" s="18">
        <v>410.4</v>
      </c>
      <c r="S379" s="18">
        <v>401.76</v>
      </c>
      <c r="T379" s="18">
        <v>388.8</v>
      </c>
      <c r="U379" s="18">
        <v>410.4</v>
      </c>
      <c r="V379" s="18">
        <v>393.12</v>
      </c>
      <c r="W379" s="4"/>
      <c r="X379" s="4"/>
    </row>
    <row r="380" spans="1:24" ht="13.2" x14ac:dyDescent="0.25">
      <c r="A380" s="15" t="s">
        <v>720</v>
      </c>
      <c r="B380" s="14" t="s">
        <v>1</v>
      </c>
      <c r="C380" s="16">
        <v>76811</v>
      </c>
      <c r="D380" s="14" t="s">
        <v>0</v>
      </c>
      <c r="E380" s="14"/>
      <c r="F380" s="14"/>
      <c r="G380" s="17"/>
      <c r="H380" s="14" t="s">
        <v>285</v>
      </c>
      <c r="I380" s="18">
        <v>596.5</v>
      </c>
      <c r="J380" s="18">
        <v>507.03</v>
      </c>
      <c r="K380" s="18">
        <v>507.03</v>
      </c>
      <c r="L380" s="18">
        <v>566.67999999999995</v>
      </c>
      <c r="M380" s="18">
        <v>507.03</v>
      </c>
      <c r="N380" s="18">
        <v>566.67999999999995</v>
      </c>
      <c r="O380" s="18">
        <v>530.89</v>
      </c>
      <c r="P380" s="18">
        <v>542.82000000000005</v>
      </c>
      <c r="Q380" s="18">
        <v>554.75</v>
      </c>
      <c r="R380" s="18">
        <v>566.67999999999995</v>
      </c>
      <c r="S380" s="18">
        <v>554.75</v>
      </c>
      <c r="T380" s="18">
        <v>536.85</v>
      </c>
      <c r="U380" s="18">
        <v>566.67999999999995</v>
      </c>
      <c r="V380" s="18">
        <v>542.82000000000005</v>
      </c>
      <c r="W380" s="4"/>
      <c r="X380" s="4"/>
    </row>
    <row r="381" spans="1:24" ht="13.2" x14ac:dyDescent="0.25">
      <c r="A381" s="15" t="s">
        <v>723</v>
      </c>
      <c r="B381" s="14" t="s">
        <v>1</v>
      </c>
      <c r="C381" s="16">
        <v>76816</v>
      </c>
      <c r="D381" s="14" t="s">
        <v>0</v>
      </c>
      <c r="E381" s="14"/>
      <c r="F381" s="14"/>
      <c r="G381" s="17"/>
      <c r="H381" s="14" t="s">
        <v>288</v>
      </c>
      <c r="I381" s="18">
        <v>299.75</v>
      </c>
      <c r="J381" s="18">
        <v>254.79</v>
      </c>
      <c r="K381" s="18">
        <v>254.79</v>
      </c>
      <c r="L381" s="18">
        <v>284.76</v>
      </c>
      <c r="M381" s="18">
        <v>254.79</v>
      </c>
      <c r="N381" s="18">
        <v>284.76</v>
      </c>
      <c r="O381" s="18">
        <v>266.77999999999997</v>
      </c>
      <c r="P381" s="18">
        <v>272.77</v>
      </c>
      <c r="Q381" s="18">
        <v>278.77</v>
      </c>
      <c r="R381" s="18">
        <v>284.76</v>
      </c>
      <c r="S381" s="18">
        <v>278.77</v>
      </c>
      <c r="T381" s="18">
        <v>269.77999999999997</v>
      </c>
      <c r="U381" s="18">
        <v>284.76</v>
      </c>
      <c r="V381" s="18">
        <v>272.77</v>
      </c>
      <c r="W381" s="4"/>
      <c r="X381" s="4"/>
    </row>
    <row r="382" spans="1:24" ht="13.2" x14ac:dyDescent="0.25">
      <c r="A382" s="15" t="s">
        <v>738</v>
      </c>
      <c r="B382" s="14" t="s">
        <v>1</v>
      </c>
      <c r="C382" s="16">
        <v>76815</v>
      </c>
      <c r="D382" s="14" t="s">
        <v>0</v>
      </c>
      <c r="E382" s="14"/>
      <c r="F382" s="14"/>
      <c r="G382" s="17"/>
      <c r="H382" s="14" t="s">
        <v>306</v>
      </c>
      <c r="I382" s="18">
        <v>432</v>
      </c>
      <c r="J382" s="18">
        <v>367.2</v>
      </c>
      <c r="K382" s="18">
        <v>367.2</v>
      </c>
      <c r="L382" s="18">
        <v>410.4</v>
      </c>
      <c r="M382" s="18">
        <v>367.2</v>
      </c>
      <c r="N382" s="18">
        <v>410.4</v>
      </c>
      <c r="O382" s="18">
        <v>384.48</v>
      </c>
      <c r="P382" s="18">
        <v>393.12</v>
      </c>
      <c r="Q382" s="18">
        <v>401.76</v>
      </c>
      <c r="R382" s="18">
        <v>410.4</v>
      </c>
      <c r="S382" s="18">
        <v>401.76</v>
      </c>
      <c r="T382" s="18">
        <v>388.8</v>
      </c>
      <c r="U382" s="18">
        <v>410.4</v>
      </c>
      <c r="V382" s="18">
        <v>393.12</v>
      </c>
      <c r="W382" s="4"/>
      <c r="X382" s="4"/>
    </row>
    <row r="383" spans="1:24" ht="13.2" x14ac:dyDescent="0.25">
      <c r="A383" s="15" t="s">
        <v>725</v>
      </c>
      <c r="B383" s="14" t="s">
        <v>1</v>
      </c>
      <c r="C383" s="16">
        <v>76817</v>
      </c>
      <c r="D383" s="14" t="s">
        <v>0</v>
      </c>
      <c r="E383" s="14"/>
      <c r="F383" s="14"/>
      <c r="G383" s="17"/>
      <c r="H383" s="14" t="s">
        <v>290</v>
      </c>
      <c r="I383" s="18">
        <v>432</v>
      </c>
      <c r="J383" s="18">
        <v>367.2</v>
      </c>
      <c r="K383" s="18">
        <v>367.2</v>
      </c>
      <c r="L383" s="18">
        <v>410.4</v>
      </c>
      <c r="M383" s="18">
        <v>367.2</v>
      </c>
      <c r="N383" s="18">
        <v>410.4</v>
      </c>
      <c r="O383" s="18">
        <v>384.48</v>
      </c>
      <c r="P383" s="18">
        <v>393.12</v>
      </c>
      <c r="Q383" s="18">
        <v>401.76</v>
      </c>
      <c r="R383" s="18">
        <v>410.4</v>
      </c>
      <c r="S383" s="18">
        <v>401.76</v>
      </c>
      <c r="T383" s="18">
        <v>388.8</v>
      </c>
      <c r="U383" s="18">
        <v>410.4</v>
      </c>
      <c r="V383" s="18">
        <v>393.12</v>
      </c>
      <c r="W383" s="4"/>
      <c r="X383" s="4"/>
    </row>
    <row r="384" spans="1:24" ht="13.2" x14ac:dyDescent="0.25">
      <c r="A384" s="15" t="s">
        <v>726</v>
      </c>
      <c r="B384" s="14" t="s">
        <v>1</v>
      </c>
      <c r="C384" s="16">
        <v>76856</v>
      </c>
      <c r="D384" s="14" t="s">
        <v>0</v>
      </c>
      <c r="E384" s="14"/>
      <c r="F384" s="14"/>
      <c r="G384" s="17"/>
      <c r="H384" s="14" t="s">
        <v>291</v>
      </c>
      <c r="I384" s="18">
        <v>432</v>
      </c>
      <c r="J384" s="18">
        <v>367.2</v>
      </c>
      <c r="K384" s="18">
        <v>367.2</v>
      </c>
      <c r="L384" s="18">
        <v>410.4</v>
      </c>
      <c r="M384" s="18">
        <v>367.2</v>
      </c>
      <c r="N384" s="18">
        <v>410.4</v>
      </c>
      <c r="O384" s="18">
        <v>384.48</v>
      </c>
      <c r="P384" s="18">
        <v>393.12</v>
      </c>
      <c r="Q384" s="18">
        <v>401.76</v>
      </c>
      <c r="R384" s="18">
        <v>410.4</v>
      </c>
      <c r="S384" s="18">
        <v>401.76</v>
      </c>
      <c r="T384" s="18">
        <v>388.8</v>
      </c>
      <c r="U384" s="18">
        <v>410.4</v>
      </c>
      <c r="V384" s="18">
        <v>393.12</v>
      </c>
      <c r="W384" s="4"/>
      <c r="X384" s="4"/>
    </row>
    <row r="385" spans="1:24" ht="13.2" x14ac:dyDescent="0.25">
      <c r="A385" s="15" t="s">
        <v>727</v>
      </c>
      <c r="B385" s="14" t="s">
        <v>1</v>
      </c>
      <c r="C385" s="16">
        <v>76830</v>
      </c>
      <c r="D385" s="14" t="s">
        <v>0</v>
      </c>
      <c r="E385" s="14"/>
      <c r="F385" s="14"/>
      <c r="G385" s="17"/>
      <c r="H385" s="14" t="s">
        <v>292</v>
      </c>
      <c r="I385" s="18">
        <v>432</v>
      </c>
      <c r="J385" s="18">
        <v>367.2</v>
      </c>
      <c r="K385" s="18">
        <v>367.2</v>
      </c>
      <c r="L385" s="18">
        <v>410.4</v>
      </c>
      <c r="M385" s="18">
        <v>367.2</v>
      </c>
      <c r="N385" s="18">
        <v>410.4</v>
      </c>
      <c r="O385" s="18">
        <v>384.48</v>
      </c>
      <c r="P385" s="18">
        <v>393.12</v>
      </c>
      <c r="Q385" s="18">
        <v>401.76</v>
      </c>
      <c r="R385" s="18">
        <v>410.4</v>
      </c>
      <c r="S385" s="18">
        <v>401.76</v>
      </c>
      <c r="T385" s="18">
        <v>388.8</v>
      </c>
      <c r="U385" s="18">
        <v>410.4</v>
      </c>
      <c r="V385" s="18">
        <v>393.12</v>
      </c>
      <c r="W385" s="4"/>
      <c r="X385" s="4"/>
    </row>
    <row r="386" spans="1:24" ht="13.2" x14ac:dyDescent="0.25">
      <c r="A386" s="15" t="s">
        <v>718</v>
      </c>
      <c r="B386" s="14" t="s">
        <v>1</v>
      </c>
      <c r="C386" s="16">
        <v>76770</v>
      </c>
      <c r="D386" s="14" t="s">
        <v>0</v>
      </c>
      <c r="E386" s="14"/>
      <c r="F386" s="14"/>
      <c r="G386" s="17"/>
      <c r="H386" s="14" t="s">
        <v>283</v>
      </c>
      <c r="I386" s="18">
        <v>432</v>
      </c>
      <c r="J386" s="18">
        <v>367.2</v>
      </c>
      <c r="K386" s="18">
        <v>367.2</v>
      </c>
      <c r="L386" s="18">
        <v>410.4</v>
      </c>
      <c r="M386" s="18">
        <v>367.2</v>
      </c>
      <c r="N386" s="18">
        <v>410.4</v>
      </c>
      <c r="O386" s="18">
        <v>384.48</v>
      </c>
      <c r="P386" s="18">
        <v>393.12</v>
      </c>
      <c r="Q386" s="18">
        <v>401.76</v>
      </c>
      <c r="R386" s="18">
        <v>410.4</v>
      </c>
      <c r="S386" s="18">
        <v>401.76</v>
      </c>
      <c r="T386" s="18">
        <v>388.8</v>
      </c>
      <c r="U386" s="18">
        <v>410.4</v>
      </c>
      <c r="V386" s="18">
        <v>393.12</v>
      </c>
      <c r="W386" s="4"/>
      <c r="X386" s="4"/>
    </row>
    <row r="387" spans="1:24" ht="13.2" x14ac:dyDescent="0.25">
      <c r="A387" s="15" t="s">
        <v>728</v>
      </c>
      <c r="B387" s="14" t="s">
        <v>1</v>
      </c>
      <c r="C387" s="16">
        <v>76870</v>
      </c>
      <c r="D387" s="14" t="s">
        <v>0</v>
      </c>
      <c r="E387" s="14"/>
      <c r="F387" s="14"/>
      <c r="G387" s="17"/>
      <c r="H387" s="14" t="s">
        <v>293</v>
      </c>
      <c r="I387" s="18">
        <v>432</v>
      </c>
      <c r="J387" s="18">
        <v>367.2</v>
      </c>
      <c r="K387" s="18">
        <v>367.2</v>
      </c>
      <c r="L387" s="18">
        <v>410.4</v>
      </c>
      <c r="M387" s="18">
        <v>367.2</v>
      </c>
      <c r="N387" s="18">
        <v>410.4</v>
      </c>
      <c r="O387" s="18">
        <v>384.48</v>
      </c>
      <c r="P387" s="18">
        <v>393.12</v>
      </c>
      <c r="Q387" s="18">
        <v>401.76</v>
      </c>
      <c r="R387" s="18">
        <v>410.4</v>
      </c>
      <c r="S387" s="18">
        <v>401.76</v>
      </c>
      <c r="T387" s="18">
        <v>388.8</v>
      </c>
      <c r="U387" s="18">
        <v>410.4</v>
      </c>
      <c r="V387" s="18">
        <v>393.12</v>
      </c>
      <c r="W387" s="4"/>
      <c r="X387" s="4"/>
    </row>
    <row r="388" spans="1:24" ht="13.2" x14ac:dyDescent="0.25">
      <c r="A388" s="15" t="s">
        <v>714</v>
      </c>
      <c r="B388" s="14" t="s">
        <v>1</v>
      </c>
      <c r="C388" s="16">
        <v>76536</v>
      </c>
      <c r="D388" s="14" t="s">
        <v>0</v>
      </c>
      <c r="E388" s="14"/>
      <c r="F388" s="14"/>
      <c r="G388" s="17"/>
      <c r="H388" s="14" t="s">
        <v>279</v>
      </c>
      <c r="I388" s="18">
        <v>432</v>
      </c>
      <c r="J388" s="18">
        <v>367.2</v>
      </c>
      <c r="K388" s="18">
        <v>367.2</v>
      </c>
      <c r="L388" s="18">
        <v>410.4</v>
      </c>
      <c r="M388" s="18">
        <v>367.2</v>
      </c>
      <c r="N388" s="18">
        <v>410.4</v>
      </c>
      <c r="O388" s="18">
        <v>384.48</v>
      </c>
      <c r="P388" s="18">
        <v>393.12</v>
      </c>
      <c r="Q388" s="18">
        <v>401.76</v>
      </c>
      <c r="R388" s="18">
        <v>410.4</v>
      </c>
      <c r="S388" s="18">
        <v>401.76</v>
      </c>
      <c r="T388" s="18">
        <v>388.8</v>
      </c>
      <c r="U388" s="18">
        <v>410.4</v>
      </c>
      <c r="V388" s="18">
        <v>393.12</v>
      </c>
      <c r="W388" s="4"/>
      <c r="X388" s="4"/>
    </row>
    <row r="389" spans="1:24" ht="13.2" x14ac:dyDescent="0.25">
      <c r="A389" s="15" t="s">
        <v>736</v>
      </c>
      <c r="B389" s="14" t="s">
        <v>304</v>
      </c>
      <c r="C389" s="16">
        <v>93970</v>
      </c>
      <c r="D389" s="14" t="s">
        <v>0</v>
      </c>
      <c r="E389" s="14"/>
      <c r="F389" s="14"/>
      <c r="G389" s="17"/>
      <c r="H389" s="14" t="s">
        <v>303</v>
      </c>
      <c r="I389" s="18">
        <v>596.5</v>
      </c>
      <c r="J389" s="18">
        <v>507.03</v>
      </c>
      <c r="K389" s="18">
        <v>507.03</v>
      </c>
      <c r="L389" s="18">
        <v>566.67999999999995</v>
      </c>
      <c r="M389" s="18">
        <v>507.03</v>
      </c>
      <c r="N389" s="18">
        <v>566.67999999999995</v>
      </c>
      <c r="O389" s="18">
        <v>530.89</v>
      </c>
      <c r="P389" s="18">
        <v>542.82000000000005</v>
      </c>
      <c r="Q389" s="18">
        <v>554.75</v>
      </c>
      <c r="R389" s="18">
        <v>566.67999999999995</v>
      </c>
      <c r="S389" s="18">
        <v>554.75</v>
      </c>
      <c r="T389" s="18">
        <v>536.85</v>
      </c>
      <c r="U389" s="18">
        <v>566.67999999999995</v>
      </c>
      <c r="V389" s="18">
        <v>542.82000000000005</v>
      </c>
      <c r="W389" s="4"/>
      <c r="X389" s="4"/>
    </row>
    <row r="390" spans="1:24" ht="13.2" x14ac:dyDescent="0.25">
      <c r="A390" s="15" t="s">
        <v>737</v>
      </c>
      <c r="B390" s="14" t="s">
        <v>298</v>
      </c>
      <c r="C390" s="16">
        <v>93971</v>
      </c>
      <c r="D390" s="14" t="s">
        <v>0</v>
      </c>
      <c r="E390" s="14"/>
      <c r="F390" s="14"/>
      <c r="G390" s="17"/>
      <c r="H390" s="14" t="s">
        <v>305</v>
      </c>
      <c r="I390" s="18">
        <v>432</v>
      </c>
      <c r="J390" s="18">
        <v>367.2</v>
      </c>
      <c r="K390" s="18">
        <v>367.2</v>
      </c>
      <c r="L390" s="18">
        <v>410.4</v>
      </c>
      <c r="M390" s="18">
        <v>367.2</v>
      </c>
      <c r="N390" s="18">
        <v>410.4</v>
      </c>
      <c r="O390" s="18">
        <v>384.48</v>
      </c>
      <c r="P390" s="18">
        <v>393.12</v>
      </c>
      <c r="Q390" s="18">
        <v>401.76</v>
      </c>
      <c r="R390" s="18">
        <v>410.4</v>
      </c>
      <c r="S390" s="18">
        <v>401.76</v>
      </c>
      <c r="T390" s="18">
        <v>388.8</v>
      </c>
      <c r="U390" s="18">
        <v>410.4</v>
      </c>
      <c r="V390" s="18">
        <v>393.12</v>
      </c>
      <c r="W390" s="4"/>
      <c r="X390" s="4"/>
    </row>
    <row r="391" spans="1:24" ht="13.2" x14ac:dyDescent="0.25">
      <c r="A391" s="15" t="s">
        <v>564</v>
      </c>
      <c r="B391" s="14" t="s">
        <v>3</v>
      </c>
      <c r="C391" s="16">
        <v>80202</v>
      </c>
      <c r="D391" s="14"/>
      <c r="E391" s="14"/>
      <c r="F391" s="14"/>
      <c r="G391" s="17"/>
      <c r="H391" s="14" t="s">
        <v>105</v>
      </c>
      <c r="I391" s="18">
        <v>130.25</v>
      </c>
      <c r="J391" s="18">
        <v>110.71</v>
      </c>
      <c r="K391" s="18">
        <v>110.71</v>
      </c>
      <c r="L391" s="18">
        <v>123.74</v>
      </c>
      <c r="M391" s="18">
        <v>110.71</v>
      </c>
      <c r="N391" s="18">
        <v>123.74</v>
      </c>
      <c r="O391" s="18">
        <v>115.92</v>
      </c>
      <c r="P391" s="18">
        <v>118.53</v>
      </c>
      <c r="Q391" s="18">
        <v>121.13</v>
      </c>
      <c r="R391" s="18">
        <v>123.74</v>
      </c>
      <c r="S391" s="18">
        <v>121.13</v>
      </c>
      <c r="T391" s="18">
        <v>117.23</v>
      </c>
      <c r="U391" s="18">
        <v>123.74</v>
      </c>
      <c r="V391" s="18">
        <v>118.53</v>
      </c>
      <c r="W391" s="4"/>
      <c r="X391" s="4"/>
    </row>
    <row r="392" spans="1:24" ht="13.2" x14ac:dyDescent="0.25">
      <c r="A392" s="15" t="s">
        <v>536</v>
      </c>
      <c r="B392" s="14" t="s">
        <v>19</v>
      </c>
      <c r="C392" s="16">
        <v>82607</v>
      </c>
      <c r="D392" s="14"/>
      <c r="E392" s="14"/>
      <c r="F392" s="14"/>
      <c r="G392" s="17"/>
      <c r="H392" s="14" t="s">
        <v>76</v>
      </c>
      <c r="I392" s="18">
        <v>145.75</v>
      </c>
      <c r="J392" s="18">
        <v>123.89</v>
      </c>
      <c r="K392" s="18">
        <v>123.89</v>
      </c>
      <c r="L392" s="18">
        <v>138.46</v>
      </c>
      <c r="M392" s="18">
        <v>123.89</v>
      </c>
      <c r="N392" s="18">
        <v>138.46</v>
      </c>
      <c r="O392" s="18">
        <v>129.72</v>
      </c>
      <c r="P392" s="18">
        <v>132.63</v>
      </c>
      <c r="Q392" s="18">
        <v>135.55000000000001</v>
      </c>
      <c r="R392" s="18">
        <v>138.46</v>
      </c>
      <c r="S392" s="18">
        <v>135.55000000000001</v>
      </c>
      <c r="T392" s="18">
        <v>131.18</v>
      </c>
      <c r="U392" s="18">
        <v>138.46</v>
      </c>
      <c r="V392" s="18">
        <v>132.63</v>
      </c>
      <c r="W392" s="4"/>
      <c r="X392" s="4"/>
    </row>
    <row r="393" spans="1:24" ht="13.2" x14ac:dyDescent="0.25">
      <c r="A393" s="15" t="s">
        <v>558</v>
      </c>
      <c r="B393" s="14" t="s">
        <v>19</v>
      </c>
      <c r="C393" s="16">
        <v>82306</v>
      </c>
      <c r="D393" s="14"/>
      <c r="E393" s="14"/>
      <c r="F393" s="14"/>
      <c r="G393" s="17"/>
      <c r="H393" s="14" t="s">
        <v>98</v>
      </c>
      <c r="I393" s="18">
        <v>239.5</v>
      </c>
      <c r="J393" s="18">
        <v>203.58</v>
      </c>
      <c r="K393" s="18">
        <v>203.58</v>
      </c>
      <c r="L393" s="18">
        <v>227.53</v>
      </c>
      <c r="M393" s="18">
        <v>203.58</v>
      </c>
      <c r="N393" s="18">
        <v>227.53</v>
      </c>
      <c r="O393" s="18">
        <v>213.16</v>
      </c>
      <c r="P393" s="18">
        <v>217.95</v>
      </c>
      <c r="Q393" s="18">
        <v>222.74</v>
      </c>
      <c r="R393" s="18">
        <v>227.53</v>
      </c>
      <c r="S393" s="18">
        <v>222.74</v>
      </c>
      <c r="T393" s="18">
        <v>215.55</v>
      </c>
      <c r="U393" s="18">
        <v>227.53</v>
      </c>
      <c r="V393" s="18">
        <v>217.95</v>
      </c>
      <c r="W393" s="4"/>
      <c r="X393" s="4"/>
    </row>
    <row r="394" spans="1:24" ht="13.2" x14ac:dyDescent="0.25">
      <c r="A394" s="15" t="s">
        <v>619</v>
      </c>
      <c r="B394" s="14" t="s">
        <v>108</v>
      </c>
      <c r="C394" s="16">
        <v>74455</v>
      </c>
      <c r="D394" s="14" t="s">
        <v>0</v>
      </c>
      <c r="E394" s="14"/>
      <c r="F394" s="14"/>
      <c r="G394" s="17"/>
      <c r="H394" s="14" t="s">
        <v>163</v>
      </c>
      <c r="I394" s="18">
        <v>474</v>
      </c>
      <c r="J394" s="18">
        <v>402.9</v>
      </c>
      <c r="K394" s="18">
        <v>402.9</v>
      </c>
      <c r="L394" s="18">
        <v>450.3</v>
      </c>
      <c r="M394" s="18">
        <v>402.9</v>
      </c>
      <c r="N394" s="18">
        <v>450.3</v>
      </c>
      <c r="O394" s="18">
        <v>421.86</v>
      </c>
      <c r="P394" s="18">
        <v>431.34</v>
      </c>
      <c r="Q394" s="18">
        <v>440.82</v>
      </c>
      <c r="R394" s="18">
        <v>450.3</v>
      </c>
      <c r="S394" s="18">
        <v>440.82</v>
      </c>
      <c r="T394" s="18">
        <v>426.6</v>
      </c>
      <c r="U394" s="18">
        <v>450.3</v>
      </c>
      <c r="V394" s="18">
        <v>431.34</v>
      </c>
      <c r="W394" s="4"/>
      <c r="X394" s="4"/>
    </row>
    <row r="395" spans="1:24" ht="13.2" x14ac:dyDescent="0.25">
      <c r="A395" s="15" t="s">
        <v>557</v>
      </c>
      <c r="B395" s="14" t="s">
        <v>63</v>
      </c>
      <c r="C395" s="16">
        <v>85048</v>
      </c>
      <c r="D395" s="14"/>
      <c r="E395" s="14"/>
      <c r="F395" s="14"/>
      <c r="G395" s="17"/>
      <c r="H395" s="14" t="s">
        <v>97</v>
      </c>
      <c r="I395" s="18">
        <v>48.5</v>
      </c>
      <c r="J395" s="18">
        <v>41.23</v>
      </c>
      <c r="K395" s="18">
        <v>41.23</v>
      </c>
      <c r="L395" s="18">
        <v>46.08</v>
      </c>
      <c r="M395" s="18">
        <v>41.23</v>
      </c>
      <c r="N395" s="18">
        <v>46.08</v>
      </c>
      <c r="O395" s="18">
        <v>43.17</v>
      </c>
      <c r="P395" s="18">
        <v>44.14</v>
      </c>
      <c r="Q395" s="18">
        <v>45.11</v>
      </c>
      <c r="R395" s="18">
        <v>46.08</v>
      </c>
      <c r="S395" s="18">
        <v>45.11</v>
      </c>
      <c r="T395" s="18">
        <v>43.65</v>
      </c>
      <c r="U395" s="18">
        <v>46.08</v>
      </c>
      <c r="V395" s="18">
        <v>44.14</v>
      </c>
      <c r="W395" s="4"/>
      <c r="X395" s="4"/>
    </row>
    <row r="396" spans="1:24" ht="13.2" x14ac:dyDescent="0.25">
      <c r="A396" s="15" t="s">
        <v>645</v>
      </c>
      <c r="B396" s="14" t="s">
        <v>108</v>
      </c>
      <c r="C396" s="16">
        <v>73100</v>
      </c>
      <c r="D396" s="14" t="s">
        <v>171</v>
      </c>
      <c r="E396" s="14" t="s">
        <v>0</v>
      </c>
      <c r="F396" s="14"/>
      <c r="G396" s="17"/>
      <c r="H396" s="14" t="s">
        <v>190</v>
      </c>
      <c r="I396" s="18">
        <v>221.5</v>
      </c>
      <c r="J396" s="18">
        <v>188.28</v>
      </c>
      <c r="K396" s="18">
        <v>188.28</v>
      </c>
      <c r="L396" s="18">
        <v>210.43</v>
      </c>
      <c r="M396" s="18">
        <v>188.28</v>
      </c>
      <c r="N396" s="18">
        <v>210.43</v>
      </c>
      <c r="O396" s="18">
        <v>197.14</v>
      </c>
      <c r="P396" s="18">
        <v>201.57</v>
      </c>
      <c r="Q396" s="18">
        <v>206</v>
      </c>
      <c r="R396" s="18">
        <v>210.43</v>
      </c>
      <c r="S396" s="18">
        <v>206</v>
      </c>
      <c r="T396" s="18">
        <v>199.35</v>
      </c>
      <c r="U396" s="18">
        <v>210.43</v>
      </c>
      <c r="V396" s="18">
        <v>201.57</v>
      </c>
      <c r="W396" s="4"/>
      <c r="X396" s="4"/>
    </row>
    <row r="397" spans="1:24" ht="13.2" x14ac:dyDescent="0.25">
      <c r="A397" s="15" t="s">
        <v>646</v>
      </c>
      <c r="B397" s="14" t="s">
        <v>108</v>
      </c>
      <c r="C397" s="16">
        <v>73100</v>
      </c>
      <c r="D397" s="14" t="s">
        <v>109</v>
      </c>
      <c r="E397" s="14" t="s">
        <v>0</v>
      </c>
      <c r="F397" s="14"/>
      <c r="G397" s="17"/>
      <c r="H397" s="14" t="s">
        <v>191</v>
      </c>
      <c r="I397" s="18">
        <v>221.5</v>
      </c>
      <c r="J397" s="18">
        <v>188.28</v>
      </c>
      <c r="K397" s="18">
        <v>188.28</v>
      </c>
      <c r="L397" s="18">
        <v>210.43</v>
      </c>
      <c r="M397" s="18">
        <v>188.28</v>
      </c>
      <c r="N397" s="18">
        <v>210.43</v>
      </c>
      <c r="O397" s="18">
        <v>197.14</v>
      </c>
      <c r="P397" s="18">
        <v>201.57</v>
      </c>
      <c r="Q397" s="18">
        <v>206</v>
      </c>
      <c r="R397" s="18">
        <v>210.43</v>
      </c>
      <c r="S397" s="18">
        <v>206</v>
      </c>
      <c r="T397" s="18">
        <v>199.35</v>
      </c>
      <c r="U397" s="18">
        <v>210.43</v>
      </c>
      <c r="V397" s="18">
        <v>201.57</v>
      </c>
      <c r="W397" s="4"/>
      <c r="X397" s="4"/>
    </row>
    <row r="398" spans="1:24" ht="13.2" x14ac:dyDescent="0.25">
      <c r="A398" s="15" t="s">
        <v>647</v>
      </c>
      <c r="B398" s="14" t="s">
        <v>108</v>
      </c>
      <c r="C398" s="16">
        <v>73110</v>
      </c>
      <c r="D398" s="14" t="s">
        <v>171</v>
      </c>
      <c r="E398" s="14" t="s">
        <v>0</v>
      </c>
      <c r="F398" s="14"/>
      <c r="G398" s="17"/>
      <c r="H398" s="14" t="s">
        <v>192</v>
      </c>
      <c r="I398" s="18">
        <v>272.25</v>
      </c>
      <c r="J398" s="18">
        <v>231.41</v>
      </c>
      <c r="K398" s="18">
        <v>231.41</v>
      </c>
      <c r="L398" s="18">
        <v>258.64</v>
      </c>
      <c r="M398" s="18">
        <v>231.41</v>
      </c>
      <c r="N398" s="18">
        <v>258.64</v>
      </c>
      <c r="O398" s="18">
        <v>242.3</v>
      </c>
      <c r="P398" s="18">
        <v>247.75</v>
      </c>
      <c r="Q398" s="18">
        <v>253.19</v>
      </c>
      <c r="R398" s="18">
        <v>258.64</v>
      </c>
      <c r="S398" s="18">
        <v>253.19</v>
      </c>
      <c r="T398" s="18">
        <v>245.03</v>
      </c>
      <c r="U398" s="18">
        <v>258.64</v>
      </c>
      <c r="V398" s="18">
        <v>247.75</v>
      </c>
      <c r="W398" s="4"/>
      <c r="X398" s="4"/>
    </row>
    <row r="399" spans="1:24" ht="13.2" x14ac:dyDescent="0.25">
      <c r="A399" s="15" t="s">
        <v>648</v>
      </c>
      <c r="B399" s="14" t="s">
        <v>108</v>
      </c>
      <c r="C399" s="16">
        <v>73110</v>
      </c>
      <c r="D399" s="14" t="s">
        <v>109</v>
      </c>
      <c r="E399" s="14" t="s">
        <v>0</v>
      </c>
      <c r="F399" s="14"/>
      <c r="G399" s="17"/>
      <c r="H399" s="14" t="s">
        <v>193</v>
      </c>
      <c r="I399" s="18">
        <v>272.25</v>
      </c>
      <c r="J399" s="18">
        <v>231.41</v>
      </c>
      <c r="K399" s="18">
        <v>231.41</v>
      </c>
      <c r="L399" s="18">
        <v>258.64</v>
      </c>
      <c r="M399" s="18">
        <v>231.41</v>
      </c>
      <c r="N399" s="18">
        <v>258.64</v>
      </c>
      <c r="O399" s="18">
        <v>242.3</v>
      </c>
      <c r="P399" s="18">
        <v>247.75</v>
      </c>
      <c r="Q399" s="18">
        <v>253.19</v>
      </c>
      <c r="R399" s="18">
        <v>258.64</v>
      </c>
      <c r="S399" s="18">
        <v>253.19</v>
      </c>
      <c r="T399" s="18">
        <v>245.03</v>
      </c>
      <c r="U399" s="18">
        <v>258.64</v>
      </c>
      <c r="V399" s="18">
        <v>247.75</v>
      </c>
      <c r="W399" s="4"/>
      <c r="X399" s="4"/>
    </row>
    <row r="400" spans="1:24" ht="12.75" customHeight="1" x14ac:dyDescent="0.25">
      <c r="G400" s="11"/>
    </row>
    <row r="401" spans="7:7" ht="12.75" customHeight="1" x14ac:dyDescent="0.25">
      <c r="G401" s="11"/>
    </row>
    <row r="402" spans="7:7" ht="12.75" customHeight="1" x14ac:dyDescent="0.25">
      <c r="G402" s="11"/>
    </row>
    <row r="403" spans="7:7" ht="12.75" customHeight="1" x14ac:dyDescent="0.25">
      <c r="G403" s="11"/>
    </row>
    <row r="404" spans="7:7" ht="12.75" customHeight="1" x14ac:dyDescent="0.25">
      <c r="G404" s="11"/>
    </row>
    <row r="405" spans="7:7" ht="12.75" customHeight="1" x14ac:dyDescent="0.25">
      <c r="G405" s="11"/>
    </row>
    <row r="406" spans="7:7" ht="12.75" customHeight="1" x14ac:dyDescent="0.25">
      <c r="G406" s="11"/>
    </row>
    <row r="407" spans="7:7" ht="12.75" customHeight="1" x14ac:dyDescent="0.25">
      <c r="G407" s="11"/>
    </row>
    <row r="408" spans="7:7" ht="12.75" customHeight="1" x14ac:dyDescent="0.25">
      <c r="G408" s="11"/>
    </row>
    <row r="409" spans="7:7" ht="12.75" customHeight="1" x14ac:dyDescent="0.25">
      <c r="G409" s="11"/>
    </row>
    <row r="410" spans="7:7" ht="12.75" customHeight="1" x14ac:dyDescent="0.25">
      <c r="G410" s="11"/>
    </row>
    <row r="411" spans="7:7" ht="12.75" customHeight="1" x14ac:dyDescent="0.25">
      <c r="G411" s="11"/>
    </row>
    <row r="412" spans="7:7" ht="12.75" customHeight="1" x14ac:dyDescent="0.25">
      <c r="G412" s="11"/>
    </row>
    <row r="413" spans="7:7" ht="12.75" customHeight="1" x14ac:dyDescent="0.25">
      <c r="G413" s="11"/>
    </row>
    <row r="414" spans="7:7" ht="12.75" customHeight="1" x14ac:dyDescent="0.25">
      <c r="G414" s="11"/>
    </row>
    <row r="415" spans="7:7" ht="12.75" customHeight="1" x14ac:dyDescent="0.25">
      <c r="G415" s="11"/>
    </row>
    <row r="416" spans="7:7" ht="12.75" customHeight="1" x14ac:dyDescent="0.25">
      <c r="G416" s="11"/>
    </row>
    <row r="417" spans="7:7" ht="12.75" customHeight="1" x14ac:dyDescent="0.25">
      <c r="G417" s="11"/>
    </row>
    <row r="418" spans="7:7" ht="12.75" customHeight="1" x14ac:dyDescent="0.25">
      <c r="G418" s="11"/>
    </row>
    <row r="419" spans="7:7" ht="12.75" customHeight="1" x14ac:dyDescent="0.25">
      <c r="G419" s="11"/>
    </row>
    <row r="420" spans="7:7" ht="12.75" customHeight="1" x14ac:dyDescent="0.25">
      <c r="G420" s="11"/>
    </row>
    <row r="421" spans="7:7" ht="12.75" customHeight="1" x14ac:dyDescent="0.25">
      <c r="G421" s="11"/>
    </row>
    <row r="422" spans="7:7" ht="12.75" customHeight="1" x14ac:dyDescent="0.25">
      <c r="G422" s="11"/>
    </row>
    <row r="423" spans="7:7" ht="12.75" customHeight="1" x14ac:dyDescent="0.25">
      <c r="G423" s="11"/>
    </row>
    <row r="424" spans="7:7" ht="12.75" customHeight="1" x14ac:dyDescent="0.25">
      <c r="G424" s="11"/>
    </row>
    <row r="425" spans="7:7" ht="12.75" customHeight="1" x14ac:dyDescent="0.25">
      <c r="G425" s="11"/>
    </row>
    <row r="426" spans="7:7" ht="12.75" customHeight="1" x14ac:dyDescent="0.25">
      <c r="G426" s="11"/>
    </row>
    <row r="427" spans="7:7" ht="12.75" customHeight="1" x14ac:dyDescent="0.25">
      <c r="G427" s="11"/>
    </row>
    <row r="428" spans="7:7" ht="12.75" customHeight="1" x14ac:dyDescent="0.25">
      <c r="G428" s="11"/>
    </row>
    <row r="429" spans="7:7" ht="12.75" customHeight="1" x14ac:dyDescent="0.25">
      <c r="G429" s="11"/>
    </row>
    <row r="430" spans="7:7" ht="12.75" customHeight="1" x14ac:dyDescent="0.25">
      <c r="G430" s="11"/>
    </row>
    <row r="431" spans="7:7" ht="12.75" customHeight="1" x14ac:dyDescent="0.25">
      <c r="G431" s="11"/>
    </row>
    <row r="432" spans="7:7" ht="12.75" customHeight="1" x14ac:dyDescent="0.25">
      <c r="G432" s="11"/>
    </row>
    <row r="433" spans="7:7" ht="12.75" customHeight="1" x14ac:dyDescent="0.25">
      <c r="G433" s="11"/>
    </row>
    <row r="434" spans="7:7" ht="12.75" customHeight="1" x14ac:dyDescent="0.25">
      <c r="G434" s="11"/>
    </row>
    <row r="435" spans="7:7" ht="12.75" customHeight="1" x14ac:dyDescent="0.25">
      <c r="G435" s="11"/>
    </row>
    <row r="436" spans="7:7" ht="12.75" customHeight="1" x14ac:dyDescent="0.25">
      <c r="G436" s="11"/>
    </row>
    <row r="437" spans="7:7" ht="12.75" customHeight="1" x14ac:dyDescent="0.25">
      <c r="G437" s="11"/>
    </row>
    <row r="438" spans="7:7" ht="12.75" customHeight="1" x14ac:dyDescent="0.25">
      <c r="G438" s="11"/>
    </row>
    <row r="439" spans="7:7" ht="12.75" customHeight="1" x14ac:dyDescent="0.25">
      <c r="G439" s="11"/>
    </row>
    <row r="440" spans="7:7" ht="12.75" customHeight="1" x14ac:dyDescent="0.25">
      <c r="G440" s="11"/>
    </row>
    <row r="441" spans="7:7" ht="12.75" customHeight="1" x14ac:dyDescent="0.25">
      <c r="G441" s="11"/>
    </row>
    <row r="442" spans="7:7" ht="12.75" customHeight="1" x14ac:dyDescent="0.25">
      <c r="G442" s="11"/>
    </row>
    <row r="443" spans="7:7" ht="12.75" customHeight="1" x14ac:dyDescent="0.25">
      <c r="G443" s="11"/>
    </row>
    <row r="444" spans="7:7" ht="12.75" customHeight="1" x14ac:dyDescent="0.25">
      <c r="G444" s="11"/>
    </row>
    <row r="445" spans="7:7" ht="12.75" customHeight="1" x14ac:dyDescent="0.25">
      <c r="G445" s="11"/>
    </row>
    <row r="446" spans="7:7" ht="12.75" customHeight="1" x14ac:dyDescent="0.25">
      <c r="G446" s="11"/>
    </row>
    <row r="447" spans="7:7" ht="12.75" customHeight="1" x14ac:dyDescent="0.25">
      <c r="G447" s="11"/>
    </row>
    <row r="448" spans="7:7" ht="12.75" customHeight="1" x14ac:dyDescent="0.25">
      <c r="G448" s="11"/>
    </row>
    <row r="449" spans="7:7" ht="12.75" customHeight="1" x14ac:dyDescent="0.25">
      <c r="G449" s="11"/>
    </row>
    <row r="450" spans="7:7" ht="12.75" customHeight="1" x14ac:dyDescent="0.25">
      <c r="G450" s="11"/>
    </row>
    <row r="451" spans="7:7" ht="12.75" customHeight="1" x14ac:dyDescent="0.25">
      <c r="G451" s="11"/>
    </row>
    <row r="452" spans="7:7" ht="12.75" customHeight="1" x14ac:dyDescent="0.25">
      <c r="G452" s="11"/>
    </row>
    <row r="453" spans="7:7" ht="12.75" customHeight="1" x14ac:dyDescent="0.25">
      <c r="G453" s="11"/>
    </row>
    <row r="454" spans="7:7" ht="12.75" customHeight="1" x14ac:dyDescent="0.25">
      <c r="G454" s="11"/>
    </row>
    <row r="455" spans="7:7" ht="12.75" customHeight="1" x14ac:dyDescent="0.25">
      <c r="G455" s="11"/>
    </row>
    <row r="456" spans="7:7" ht="12.75" customHeight="1" x14ac:dyDescent="0.25">
      <c r="G456" s="11"/>
    </row>
    <row r="457" spans="7:7" ht="12.75" customHeight="1" x14ac:dyDescent="0.25">
      <c r="G457" s="11"/>
    </row>
    <row r="458" spans="7:7" ht="12.75" customHeight="1" x14ac:dyDescent="0.25">
      <c r="G458" s="11"/>
    </row>
    <row r="459" spans="7:7" ht="12.75" customHeight="1" x14ac:dyDescent="0.25">
      <c r="G459" s="11"/>
    </row>
    <row r="460" spans="7:7" ht="12.75" customHeight="1" x14ac:dyDescent="0.25">
      <c r="G460" s="11"/>
    </row>
    <row r="461" spans="7:7" ht="12.75" customHeight="1" x14ac:dyDescent="0.25">
      <c r="G461" s="11"/>
    </row>
    <row r="462" spans="7:7" ht="12.75" customHeight="1" x14ac:dyDescent="0.25">
      <c r="G462" s="11"/>
    </row>
    <row r="463" spans="7:7" ht="12.75" customHeight="1" x14ac:dyDescent="0.25">
      <c r="G463" s="11"/>
    </row>
    <row r="464" spans="7:7" ht="12.75" customHeight="1" x14ac:dyDescent="0.25">
      <c r="G464" s="11"/>
    </row>
    <row r="465" spans="7:7" ht="12.75" customHeight="1" x14ac:dyDescent="0.25">
      <c r="G465" s="11"/>
    </row>
    <row r="466" spans="7:7" ht="12.75" customHeight="1" x14ac:dyDescent="0.25">
      <c r="G466" s="11"/>
    </row>
    <row r="467" spans="7:7" ht="12.75" customHeight="1" x14ac:dyDescent="0.25">
      <c r="G467" s="11"/>
    </row>
    <row r="468" spans="7:7" ht="12.75" customHeight="1" x14ac:dyDescent="0.25">
      <c r="G468" s="11"/>
    </row>
    <row r="469" spans="7:7" ht="12.75" customHeight="1" x14ac:dyDescent="0.25">
      <c r="G469" s="11"/>
    </row>
    <row r="470" spans="7:7" ht="12.75" customHeight="1" x14ac:dyDescent="0.25">
      <c r="G470" s="11"/>
    </row>
    <row r="471" spans="7:7" ht="12.75" customHeight="1" x14ac:dyDescent="0.25">
      <c r="G471" s="11"/>
    </row>
    <row r="472" spans="7:7" ht="12.75" customHeight="1" x14ac:dyDescent="0.25">
      <c r="G472" s="11"/>
    </row>
    <row r="473" spans="7:7" ht="12.75" customHeight="1" x14ac:dyDescent="0.25">
      <c r="G473" s="11"/>
    </row>
    <row r="474" spans="7:7" ht="12.75" customHeight="1" x14ac:dyDescent="0.25">
      <c r="G474" s="11"/>
    </row>
    <row r="475" spans="7:7" ht="12.75" customHeight="1" x14ac:dyDescent="0.25">
      <c r="G475" s="11"/>
    </row>
    <row r="476" spans="7:7" ht="12.75" customHeight="1" x14ac:dyDescent="0.25">
      <c r="G476" s="11"/>
    </row>
    <row r="477" spans="7:7" ht="12.75" customHeight="1" x14ac:dyDescent="0.25">
      <c r="G477" s="11"/>
    </row>
    <row r="478" spans="7:7" ht="12.75" customHeight="1" x14ac:dyDescent="0.25">
      <c r="G478" s="11"/>
    </row>
    <row r="479" spans="7:7" ht="12.75" customHeight="1" x14ac:dyDescent="0.25">
      <c r="G479" s="11"/>
    </row>
    <row r="480" spans="7:7" ht="12.75" customHeight="1" x14ac:dyDescent="0.25">
      <c r="G480" s="11"/>
    </row>
    <row r="481" spans="7:7" ht="12.75" customHeight="1" x14ac:dyDescent="0.25">
      <c r="G481" s="11"/>
    </row>
    <row r="482" spans="7:7" ht="12.75" customHeight="1" x14ac:dyDescent="0.25">
      <c r="G482" s="11"/>
    </row>
    <row r="483" spans="7:7" ht="12.75" customHeight="1" x14ac:dyDescent="0.25">
      <c r="G483" s="11"/>
    </row>
    <row r="484" spans="7:7" ht="12.75" customHeight="1" x14ac:dyDescent="0.25">
      <c r="G484" s="11"/>
    </row>
    <row r="485" spans="7:7" ht="12.75" customHeight="1" x14ac:dyDescent="0.25">
      <c r="G485" s="11"/>
    </row>
    <row r="486" spans="7:7" ht="12.75" customHeight="1" x14ac:dyDescent="0.25">
      <c r="G486" s="11"/>
    </row>
    <row r="487" spans="7:7" ht="12.75" customHeight="1" x14ac:dyDescent="0.25">
      <c r="G487" s="11"/>
    </row>
    <row r="488" spans="7:7" ht="12.75" customHeight="1" x14ac:dyDescent="0.25">
      <c r="G488" s="11"/>
    </row>
    <row r="489" spans="7:7" ht="12.75" customHeight="1" x14ac:dyDescent="0.25">
      <c r="G489" s="11"/>
    </row>
    <row r="490" spans="7:7" ht="12.75" customHeight="1" x14ac:dyDescent="0.25">
      <c r="G490" s="11"/>
    </row>
    <row r="491" spans="7:7" ht="12.75" customHeight="1" x14ac:dyDescent="0.25">
      <c r="G491" s="11"/>
    </row>
    <row r="492" spans="7:7" ht="12.75" customHeight="1" x14ac:dyDescent="0.25">
      <c r="G492" s="11"/>
    </row>
    <row r="493" spans="7:7" ht="12.75" customHeight="1" x14ac:dyDescent="0.25">
      <c r="G493" s="11"/>
    </row>
    <row r="494" spans="7:7" ht="12.75" customHeight="1" x14ac:dyDescent="0.25">
      <c r="G494" s="11"/>
    </row>
    <row r="495" spans="7:7" ht="12.75" customHeight="1" x14ac:dyDescent="0.25">
      <c r="G495" s="11"/>
    </row>
    <row r="496" spans="7:7" ht="12.75" customHeight="1" x14ac:dyDescent="0.25">
      <c r="G496" s="11"/>
    </row>
    <row r="497" spans="7:7" ht="12.75" customHeight="1" x14ac:dyDescent="0.25">
      <c r="G497" s="11"/>
    </row>
    <row r="498" spans="7:7" ht="12.75" customHeight="1" x14ac:dyDescent="0.25">
      <c r="G498" s="11"/>
    </row>
    <row r="499" spans="7:7" ht="12.75" customHeight="1" x14ac:dyDescent="0.25">
      <c r="G499" s="11"/>
    </row>
    <row r="500" spans="7:7" ht="12.75" customHeight="1" x14ac:dyDescent="0.25">
      <c r="G500" s="11"/>
    </row>
    <row r="501" spans="7:7" ht="12.75" customHeight="1" x14ac:dyDescent="0.25">
      <c r="G501" s="11"/>
    </row>
    <row r="502" spans="7:7" ht="12.75" customHeight="1" x14ac:dyDescent="0.25">
      <c r="G502" s="11"/>
    </row>
    <row r="503" spans="7:7" ht="12.75" customHeight="1" x14ac:dyDescent="0.25">
      <c r="G503" s="11"/>
    </row>
    <row r="504" spans="7:7" ht="12.75" customHeight="1" x14ac:dyDescent="0.25">
      <c r="G504" s="11"/>
    </row>
    <row r="505" spans="7:7" ht="12.75" customHeight="1" x14ac:dyDescent="0.25">
      <c r="G505" s="11"/>
    </row>
    <row r="506" spans="7:7" ht="12.75" customHeight="1" x14ac:dyDescent="0.25">
      <c r="G506" s="11"/>
    </row>
    <row r="507" spans="7:7" ht="12.75" customHeight="1" x14ac:dyDescent="0.25">
      <c r="G507" s="11"/>
    </row>
    <row r="508" spans="7:7" ht="12.75" customHeight="1" x14ac:dyDescent="0.25">
      <c r="G508" s="11"/>
    </row>
    <row r="509" spans="7:7" ht="12.75" customHeight="1" x14ac:dyDescent="0.25">
      <c r="G509" s="11"/>
    </row>
    <row r="510" spans="7:7" ht="12.75" customHeight="1" x14ac:dyDescent="0.25">
      <c r="G510" s="11"/>
    </row>
    <row r="511" spans="7:7" ht="12.75" customHeight="1" x14ac:dyDescent="0.25">
      <c r="G511" s="11"/>
    </row>
    <row r="512" spans="7:7" ht="12.75" customHeight="1" x14ac:dyDescent="0.25">
      <c r="G512" s="11"/>
    </row>
    <row r="513" spans="7:7" ht="12.75" customHeight="1" x14ac:dyDescent="0.25">
      <c r="G513" s="11"/>
    </row>
    <row r="514" spans="7:7" ht="12.75" customHeight="1" x14ac:dyDescent="0.25">
      <c r="G514" s="11"/>
    </row>
    <row r="515" spans="7:7" ht="12.75" customHeight="1" x14ac:dyDescent="0.25">
      <c r="G515" s="11"/>
    </row>
    <row r="516" spans="7:7" ht="12.75" customHeight="1" x14ac:dyDescent="0.25">
      <c r="G516" s="11"/>
    </row>
    <row r="517" spans="7:7" ht="12.75" customHeight="1" x14ac:dyDescent="0.25">
      <c r="G517" s="11"/>
    </row>
    <row r="518" spans="7:7" ht="12.75" customHeight="1" x14ac:dyDescent="0.25">
      <c r="G518" s="11"/>
    </row>
    <row r="519" spans="7:7" ht="12.75" customHeight="1" x14ac:dyDescent="0.25">
      <c r="G519" s="11"/>
    </row>
    <row r="520" spans="7:7" ht="12.75" customHeight="1" x14ac:dyDescent="0.25">
      <c r="G520" s="11"/>
    </row>
    <row r="521" spans="7:7" ht="12.75" customHeight="1" x14ac:dyDescent="0.25">
      <c r="G521" s="11"/>
    </row>
    <row r="522" spans="7:7" ht="12.75" customHeight="1" x14ac:dyDescent="0.25">
      <c r="G522" s="11"/>
    </row>
    <row r="523" spans="7:7" ht="12.75" customHeight="1" x14ac:dyDescent="0.25">
      <c r="G523" s="11"/>
    </row>
    <row r="524" spans="7:7" ht="12.75" customHeight="1" x14ac:dyDescent="0.25">
      <c r="G524" s="11"/>
    </row>
    <row r="525" spans="7:7" ht="12.75" customHeight="1" x14ac:dyDescent="0.25">
      <c r="G525" s="11"/>
    </row>
    <row r="526" spans="7:7" ht="12.75" customHeight="1" x14ac:dyDescent="0.25">
      <c r="G526" s="11"/>
    </row>
    <row r="527" spans="7:7" ht="12.75" customHeight="1" x14ac:dyDescent="0.25">
      <c r="G527" s="11"/>
    </row>
    <row r="528" spans="7:7" ht="12.75" customHeight="1" x14ac:dyDescent="0.25">
      <c r="G528" s="11"/>
    </row>
    <row r="529" spans="7:7" ht="12.75" customHeight="1" x14ac:dyDescent="0.25">
      <c r="G529" s="11"/>
    </row>
    <row r="530" spans="7:7" ht="12.75" customHeight="1" x14ac:dyDescent="0.25">
      <c r="G530" s="11"/>
    </row>
    <row r="531" spans="7:7" ht="12.75" customHeight="1" x14ac:dyDescent="0.25">
      <c r="G531" s="11"/>
    </row>
    <row r="532" spans="7:7" ht="12.75" customHeight="1" x14ac:dyDescent="0.25">
      <c r="G532" s="11"/>
    </row>
    <row r="533" spans="7:7" ht="12.75" customHeight="1" x14ac:dyDescent="0.25">
      <c r="G533" s="11"/>
    </row>
    <row r="534" spans="7:7" ht="12.75" customHeight="1" x14ac:dyDescent="0.25">
      <c r="G534" s="11"/>
    </row>
    <row r="535" spans="7:7" ht="12.75" customHeight="1" x14ac:dyDescent="0.25">
      <c r="G535" s="11"/>
    </row>
    <row r="536" spans="7:7" ht="12.75" customHeight="1" x14ac:dyDescent="0.25">
      <c r="G536" s="11"/>
    </row>
    <row r="537" spans="7:7" ht="12.75" customHeight="1" x14ac:dyDescent="0.25">
      <c r="G537" s="11"/>
    </row>
    <row r="538" spans="7:7" ht="12.75" customHeight="1" x14ac:dyDescent="0.25">
      <c r="G538" s="11"/>
    </row>
    <row r="539" spans="7:7" ht="12.75" customHeight="1" x14ac:dyDescent="0.25">
      <c r="G539" s="11"/>
    </row>
    <row r="540" spans="7:7" ht="12.75" customHeight="1" x14ac:dyDescent="0.25">
      <c r="G540" s="11"/>
    </row>
    <row r="541" spans="7:7" ht="12.75" customHeight="1" x14ac:dyDescent="0.25">
      <c r="G541" s="11"/>
    </row>
    <row r="542" spans="7:7" ht="12.75" customHeight="1" x14ac:dyDescent="0.25">
      <c r="G542" s="11"/>
    </row>
    <row r="543" spans="7:7" ht="12.75" customHeight="1" x14ac:dyDescent="0.25">
      <c r="G543" s="11"/>
    </row>
    <row r="544" spans="7:7" ht="12.75" customHeight="1" x14ac:dyDescent="0.25">
      <c r="G544" s="11"/>
    </row>
    <row r="545" spans="7:7" ht="12.75" customHeight="1" x14ac:dyDescent="0.25">
      <c r="G545" s="11"/>
    </row>
    <row r="546" spans="7:7" ht="12.75" customHeight="1" x14ac:dyDescent="0.25">
      <c r="G546" s="11"/>
    </row>
    <row r="547" spans="7:7" ht="12.75" customHeight="1" x14ac:dyDescent="0.25">
      <c r="G547" s="11"/>
    </row>
    <row r="548" spans="7:7" ht="12.75" customHeight="1" x14ac:dyDescent="0.25">
      <c r="G548" s="11"/>
    </row>
    <row r="549" spans="7:7" ht="12.75" customHeight="1" x14ac:dyDescent="0.25">
      <c r="G549" s="11"/>
    </row>
    <row r="550" spans="7:7" ht="12.75" customHeight="1" x14ac:dyDescent="0.25">
      <c r="G550" s="11"/>
    </row>
    <row r="551" spans="7:7" ht="12.75" customHeight="1" x14ac:dyDescent="0.25">
      <c r="G551" s="11"/>
    </row>
    <row r="552" spans="7:7" ht="12.75" customHeight="1" x14ac:dyDescent="0.25">
      <c r="G552" s="11"/>
    </row>
    <row r="553" spans="7:7" ht="12.75" customHeight="1" x14ac:dyDescent="0.25">
      <c r="G553" s="11"/>
    </row>
    <row r="554" spans="7:7" ht="12.75" customHeight="1" x14ac:dyDescent="0.25">
      <c r="G554" s="11"/>
    </row>
    <row r="555" spans="7:7" ht="12.75" customHeight="1" x14ac:dyDescent="0.25">
      <c r="G555" s="11"/>
    </row>
    <row r="556" spans="7:7" ht="12.75" customHeight="1" x14ac:dyDescent="0.25">
      <c r="G556" s="11"/>
    </row>
    <row r="557" spans="7:7" ht="12.75" customHeight="1" x14ac:dyDescent="0.25">
      <c r="G557" s="11"/>
    </row>
    <row r="558" spans="7:7" ht="12.75" customHeight="1" x14ac:dyDescent="0.25">
      <c r="G558" s="11"/>
    </row>
    <row r="559" spans="7:7" ht="12.75" customHeight="1" x14ac:dyDescent="0.25">
      <c r="G559" s="11"/>
    </row>
    <row r="560" spans="7:7" ht="12.75" customHeight="1" x14ac:dyDescent="0.25">
      <c r="G560" s="11"/>
    </row>
    <row r="561" spans="7:7" ht="12.75" customHeight="1" x14ac:dyDescent="0.25">
      <c r="G561" s="11"/>
    </row>
    <row r="562" spans="7:7" ht="12.75" customHeight="1" x14ac:dyDescent="0.25">
      <c r="G562" s="11"/>
    </row>
    <row r="563" spans="7:7" ht="12.75" customHeight="1" x14ac:dyDescent="0.25">
      <c r="G563" s="11"/>
    </row>
    <row r="564" spans="7:7" ht="12.75" customHeight="1" x14ac:dyDescent="0.25">
      <c r="G564" s="11"/>
    </row>
    <row r="565" spans="7:7" ht="12.75" customHeight="1" x14ac:dyDescent="0.25">
      <c r="G565" s="11"/>
    </row>
    <row r="566" spans="7:7" ht="12.75" customHeight="1" x14ac:dyDescent="0.25">
      <c r="G566" s="11"/>
    </row>
    <row r="567" spans="7:7" ht="12.75" customHeight="1" x14ac:dyDescent="0.25">
      <c r="G567" s="11"/>
    </row>
    <row r="568" spans="7:7" ht="12.75" customHeight="1" x14ac:dyDescent="0.25">
      <c r="G568" s="11"/>
    </row>
    <row r="569" spans="7:7" ht="12.75" customHeight="1" x14ac:dyDescent="0.25">
      <c r="G569" s="11"/>
    </row>
    <row r="570" spans="7:7" ht="12.75" customHeight="1" x14ac:dyDescent="0.25">
      <c r="G570" s="11"/>
    </row>
    <row r="571" spans="7:7" ht="12.75" customHeight="1" x14ac:dyDescent="0.25">
      <c r="G571" s="11"/>
    </row>
    <row r="572" spans="7:7" ht="12.75" customHeight="1" x14ac:dyDescent="0.25">
      <c r="G572" s="11"/>
    </row>
    <row r="573" spans="7:7" ht="12.75" customHeight="1" x14ac:dyDescent="0.25">
      <c r="G573" s="11"/>
    </row>
    <row r="574" spans="7:7" ht="12.75" customHeight="1" x14ac:dyDescent="0.25">
      <c r="G574" s="11"/>
    </row>
    <row r="575" spans="7:7" ht="12.75" customHeight="1" x14ac:dyDescent="0.25">
      <c r="G575" s="11"/>
    </row>
    <row r="576" spans="7:7" ht="12.75" customHeight="1" x14ac:dyDescent="0.25">
      <c r="G576" s="11"/>
    </row>
    <row r="577" spans="7:7" ht="12.75" customHeight="1" x14ac:dyDescent="0.25">
      <c r="G577" s="11"/>
    </row>
    <row r="578" spans="7:7" ht="12.75" customHeight="1" x14ac:dyDescent="0.25">
      <c r="G578" s="11"/>
    </row>
    <row r="579" spans="7:7" ht="12.75" customHeight="1" x14ac:dyDescent="0.25">
      <c r="G579" s="11"/>
    </row>
    <row r="580" spans="7:7" ht="12.75" customHeight="1" x14ac:dyDescent="0.25">
      <c r="G580" s="11"/>
    </row>
    <row r="581" spans="7:7" ht="12.75" customHeight="1" x14ac:dyDescent="0.25">
      <c r="G581" s="11"/>
    </row>
    <row r="582" spans="7:7" ht="12.75" customHeight="1" x14ac:dyDescent="0.25">
      <c r="G582" s="11"/>
    </row>
    <row r="583" spans="7:7" ht="12.75" customHeight="1" x14ac:dyDescent="0.25">
      <c r="G583" s="11"/>
    </row>
    <row r="584" spans="7:7" ht="12.75" customHeight="1" x14ac:dyDescent="0.25">
      <c r="G584" s="11"/>
    </row>
    <row r="585" spans="7:7" ht="12.75" customHeight="1" x14ac:dyDescent="0.25">
      <c r="G585" s="11"/>
    </row>
    <row r="586" spans="7:7" ht="12.75" customHeight="1" x14ac:dyDescent="0.25">
      <c r="G586" s="11"/>
    </row>
    <row r="587" spans="7:7" ht="12.75" customHeight="1" x14ac:dyDescent="0.25">
      <c r="G587" s="11"/>
    </row>
    <row r="588" spans="7:7" ht="12.75" customHeight="1" x14ac:dyDescent="0.25">
      <c r="G588" s="11"/>
    </row>
    <row r="589" spans="7:7" ht="12.75" customHeight="1" x14ac:dyDescent="0.25">
      <c r="G589" s="11"/>
    </row>
    <row r="590" spans="7:7" ht="12.75" customHeight="1" x14ac:dyDescent="0.25">
      <c r="G590" s="11"/>
    </row>
    <row r="591" spans="7:7" ht="12.75" customHeight="1" x14ac:dyDescent="0.25">
      <c r="G591" s="11"/>
    </row>
    <row r="592" spans="7:7" ht="12.75" customHeight="1" x14ac:dyDescent="0.25">
      <c r="G592" s="11"/>
    </row>
    <row r="593" spans="7:7" ht="12.75" customHeight="1" x14ac:dyDescent="0.25">
      <c r="G593" s="11"/>
    </row>
    <row r="594" spans="7:7" ht="12.75" customHeight="1" x14ac:dyDescent="0.25">
      <c r="G594" s="11"/>
    </row>
    <row r="595" spans="7:7" ht="12.75" customHeight="1" x14ac:dyDescent="0.25">
      <c r="G595" s="11"/>
    </row>
    <row r="596" spans="7:7" ht="12.75" customHeight="1" x14ac:dyDescent="0.25">
      <c r="G596" s="11"/>
    </row>
    <row r="597" spans="7:7" ht="12.75" customHeight="1" x14ac:dyDescent="0.25">
      <c r="G597" s="11"/>
    </row>
    <row r="598" spans="7:7" ht="12.75" customHeight="1" x14ac:dyDescent="0.25">
      <c r="G598" s="11"/>
    </row>
    <row r="599" spans="7:7" ht="12.75" customHeight="1" x14ac:dyDescent="0.25">
      <c r="G599" s="11"/>
    </row>
    <row r="600" spans="7:7" ht="12.75" customHeight="1" x14ac:dyDescent="0.25">
      <c r="G600" s="11"/>
    </row>
    <row r="601" spans="7:7" ht="12.75" customHeight="1" x14ac:dyDescent="0.25">
      <c r="G601" s="11"/>
    </row>
    <row r="602" spans="7:7" ht="12.75" customHeight="1" x14ac:dyDescent="0.25">
      <c r="G602" s="11"/>
    </row>
    <row r="603" spans="7:7" ht="12.75" customHeight="1" x14ac:dyDescent="0.25">
      <c r="G603" s="11"/>
    </row>
    <row r="604" spans="7:7" ht="12.75" customHeight="1" x14ac:dyDescent="0.25">
      <c r="G604" s="11"/>
    </row>
    <row r="605" spans="7:7" ht="12.75" customHeight="1" x14ac:dyDescent="0.25">
      <c r="G605" s="11"/>
    </row>
    <row r="606" spans="7:7" ht="12.75" customHeight="1" x14ac:dyDescent="0.25">
      <c r="G606" s="11"/>
    </row>
    <row r="607" spans="7:7" ht="12.75" customHeight="1" x14ac:dyDescent="0.25">
      <c r="G607" s="11"/>
    </row>
    <row r="608" spans="7:7" ht="12.75" customHeight="1" x14ac:dyDescent="0.25">
      <c r="G608" s="11"/>
    </row>
    <row r="609" spans="7:7" ht="12.75" customHeight="1" x14ac:dyDescent="0.25">
      <c r="G609" s="11"/>
    </row>
    <row r="610" spans="7:7" ht="12.75" customHeight="1" x14ac:dyDescent="0.25">
      <c r="G610" s="11"/>
    </row>
    <row r="611" spans="7:7" ht="12.75" customHeight="1" x14ac:dyDescent="0.25">
      <c r="G611" s="11"/>
    </row>
    <row r="612" spans="7:7" ht="12.75" customHeight="1" x14ac:dyDescent="0.25">
      <c r="G612" s="11"/>
    </row>
    <row r="613" spans="7:7" ht="12.75" customHeight="1" x14ac:dyDescent="0.25">
      <c r="G613" s="11"/>
    </row>
    <row r="614" spans="7:7" ht="12.75" customHeight="1" x14ac:dyDescent="0.25">
      <c r="G614" s="11"/>
    </row>
    <row r="615" spans="7:7" ht="12.75" customHeight="1" x14ac:dyDescent="0.25">
      <c r="G615" s="11"/>
    </row>
    <row r="616" spans="7:7" ht="12.75" customHeight="1" x14ac:dyDescent="0.25">
      <c r="G616" s="11"/>
    </row>
    <row r="617" spans="7:7" ht="12.75" customHeight="1" x14ac:dyDescent="0.25">
      <c r="G617" s="11"/>
    </row>
    <row r="618" spans="7:7" ht="12.75" customHeight="1" x14ac:dyDescent="0.25">
      <c r="G618" s="11"/>
    </row>
    <row r="619" spans="7:7" ht="12.75" customHeight="1" x14ac:dyDescent="0.25">
      <c r="G619" s="11"/>
    </row>
    <row r="620" spans="7:7" ht="12.75" customHeight="1" x14ac:dyDescent="0.25">
      <c r="G620" s="11"/>
    </row>
    <row r="621" spans="7:7" ht="12.75" customHeight="1" x14ac:dyDescent="0.25">
      <c r="G621" s="11"/>
    </row>
    <row r="622" spans="7:7" ht="12.75" customHeight="1" x14ac:dyDescent="0.25">
      <c r="G622" s="11"/>
    </row>
    <row r="623" spans="7:7" ht="12.75" customHeight="1" x14ac:dyDescent="0.25">
      <c r="G623" s="11"/>
    </row>
    <row r="624" spans="7:7" ht="12.75" customHeight="1" x14ac:dyDescent="0.25">
      <c r="G624" s="11"/>
    </row>
    <row r="625" spans="7:7" ht="12.75" customHeight="1" x14ac:dyDescent="0.25">
      <c r="G625" s="11"/>
    </row>
    <row r="626" spans="7:7" ht="12.75" customHeight="1" x14ac:dyDescent="0.25">
      <c r="G626" s="11"/>
    </row>
    <row r="627" spans="7:7" ht="12.75" customHeight="1" x14ac:dyDescent="0.25">
      <c r="G627" s="11"/>
    </row>
    <row r="628" spans="7:7" ht="12.75" customHeight="1" x14ac:dyDescent="0.25">
      <c r="G628" s="11"/>
    </row>
    <row r="629" spans="7:7" ht="12.75" customHeight="1" x14ac:dyDescent="0.25">
      <c r="G629" s="11"/>
    </row>
    <row r="630" spans="7:7" ht="12.75" customHeight="1" x14ac:dyDescent="0.25">
      <c r="G630" s="11"/>
    </row>
    <row r="631" spans="7:7" ht="12.75" customHeight="1" x14ac:dyDescent="0.25">
      <c r="G631" s="11"/>
    </row>
    <row r="632" spans="7:7" ht="12.75" customHeight="1" x14ac:dyDescent="0.25">
      <c r="G632" s="11"/>
    </row>
    <row r="633" spans="7:7" ht="12.75" customHeight="1" x14ac:dyDescent="0.25">
      <c r="G633" s="11"/>
    </row>
    <row r="634" spans="7:7" ht="12.75" customHeight="1" x14ac:dyDescent="0.25">
      <c r="G634" s="11"/>
    </row>
    <row r="635" spans="7:7" ht="12.75" customHeight="1" x14ac:dyDescent="0.25">
      <c r="G635" s="11"/>
    </row>
    <row r="636" spans="7:7" ht="12.75" customHeight="1" x14ac:dyDescent="0.25">
      <c r="G636" s="11"/>
    </row>
    <row r="637" spans="7:7" ht="12.75" customHeight="1" x14ac:dyDescent="0.25">
      <c r="G637" s="11"/>
    </row>
    <row r="638" spans="7:7" ht="12.75" customHeight="1" x14ac:dyDescent="0.25">
      <c r="G638" s="11"/>
    </row>
    <row r="639" spans="7:7" ht="12.75" customHeight="1" x14ac:dyDescent="0.25">
      <c r="G639" s="11"/>
    </row>
    <row r="640" spans="7:7" ht="12.75" customHeight="1" x14ac:dyDescent="0.25">
      <c r="G640" s="11"/>
    </row>
    <row r="641" spans="7:7" ht="12.75" customHeight="1" x14ac:dyDescent="0.25">
      <c r="G641" s="11"/>
    </row>
    <row r="642" spans="7:7" ht="12.75" customHeight="1" x14ac:dyDescent="0.25">
      <c r="G642" s="11"/>
    </row>
    <row r="643" spans="7:7" ht="12.75" customHeight="1" x14ac:dyDescent="0.25">
      <c r="G643" s="11"/>
    </row>
    <row r="644" spans="7:7" ht="12.75" customHeight="1" x14ac:dyDescent="0.25">
      <c r="G644" s="11"/>
    </row>
    <row r="645" spans="7:7" ht="12.75" customHeight="1" x14ac:dyDescent="0.25">
      <c r="G645" s="11"/>
    </row>
    <row r="646" spans="7:7" ht="12.75" customHeight="1" x14ac:dyDescent="0.25">
      <c r="G646" s="11"/>
    </row>
    <row r="647" spans="7:7" ht="12.75" customHeight="1" x14ac:dyDescent="0.25">
      <c r="G647" s="11"/>
    </row>
    <row r="648" spans="7:7" ht="12.75" customHeight="1" x14ac:dyDescent="0.25">
      <c r="G648" s="11"/>
    </row>
    <row r="649" spans="7:7" ht="12.75" customHeight="1" x14ac:dyDescent="0.25">
      <c r="G649" s="11"/>
    </row>
    <row r="650" spans="7:7" ht="12.75" customHeight="1" x14ac:dyDescent="0.25">
      <c r="G650" s="11"/>
    </row>
    <row r="651" spans="7:7" ht="12.75" customHeight="1" x14ac:dyDescent="0.25">
      <c r="G651" s="11"/>
    </row>
    <row r="652" spans="7:7" ht="12.75" customHeight="1" x14ac:dyDescent="0.25">
      <c r="G652" s="11"/>
    </row>
    <row r="653" spans="7:7" ht="12.75" customHeight="1" x14ac:dyDescent="0.25">
      <c r="G653" s="11"/>
    </row>
    <row r="654" spans="7:7" ht="12.75" customHeight="1" x14ac:dyDescent="0.25">
      <c r="G654" s="11"/>
    </row>
    <row r="655" spans="7:7" ht="12.75" customHeight="1" x14ac:dyDescent="0.25">
      <c r="G655" s="11"/>
    </row>
    <row r="656" spans="7:7" ht="12.75" customHeight="1" x14ac:dyDescent="0.25">
      <c r="G656" s="11"/>
    </row>
    <row r="657" spans="7:7" ht="12.75" customHeight="1" x14ac:dyDescent="0.25">
      <c r="G657" s="11"/>
    </row>
    <row r="658" spans="7:7" ht="12.75" customHeight="1" x14ac:dyDescent="0.25">
      <c r="G658" s="11"/>
    </row>
    <row r="659" spans="7:7" ht="12.75" customHeight="1" x14ac:dyDescent="0.25">
      <c r="G659" s="11"/>
    </row>
    <row r="660" spans="7:7" ht="12.75" customHeight="1" x14ac:dyDescent="0.25">
      <c r="G660" s="11"/>
    </row>
    <row r="661" spans="7:7" ht="12.75" customHeight="1" x14ac:dyDescent="0.25">
      <c r="G661" s="11"/>
    </row>
    <row r="662" spans="7:7" ht="12.75" customHeight="1" x14ac:dyDescent="0.25">
      <c r="G662" s="11"/>
    </row>
    <row r="663" spans="7:7" ht="12.75" customHeight="1" x14ac:dyDescent="0.25">
      <c r="G663" s="11"/>
    </row>
    <row r="664" spans="7:7" ht="12.75" customHeight="1" x14ac:dyDescent="0.25">
      <c r="G664" s="11"/>
    </row>
    <row r="665" spans="7:7" ht="12.75" customHeight="1" x14ac:dyDescent="0.25">
      <c r="G665" s="11"/>
    </row>
    <row r="666" spans="7:7" ht="12.75" customHeight="1" x14ac:dyDescent="0.25">
      <c r="G666" s="11"/>
    </row>
    <row r="667" spans="7:7" ht="12.75" customHeight="1" x14ac:dyDescent="0.25">
      <c r="G667" s="11"/>
    </row>
    <row r="668" spans="7:7" ht="12.75" customHeight="1" x14ac:dyDescent="0.25">
      <c r="G668" s="11"/>
    </row>
    <row r="669" spans="7:7" ht="12.75" customHeight="1" x14ac:dyDescent="0.25">
      <c r="G669" s="11"/>
    </row>
    <row r="670" spans="7:7" ht="12.75" customHeight="1" x14ac:dyDescent="0.25">
      <c r="G670" s="11"/>
    </row>
    <row r="671" spans="7:7" ht="12.75" customHeight="1" x14ac:dyDescent="0.25">
      <c r="G671" s="11"/>
    </row>
    <row r="672" spans="7:7" ht="12.75" customHeight="1" x14ac:dyDescent="0.25">
      <c r="G672" s="11"/>
    </row>
    <row r="673" spans="7:7" ht="12.75" customHeight="1" x14ac:dyDescent="0.25">
      <c r="G673" s="11"/>
    </row>
    <row r="674" spans="7:7" ht="12.75" customHeight="1" x14ac:dyDescent="0.25">
      <c r="G674" s="11"/>
    </row>
    <row r="675" spans="7:7" ht="12.75" customHeight="1" x14ac:dyDescent="0.25">
      <c r="G675" s="11"/>
    </row>
    <row r="676" spans="7:7" ht="12.75" customHeight="1" x14ac:dyDescent="0.25">
      <c r="G676" s="11"/>
    </row>
    <row r="677" spans="7:7" ht="12.75" customHeight="1" x14ac:dyDescent="0.25">
      <c r="G677" s="11"/>
    </row>
    <row r="678" spans="7:7" ht="12.75" customHeight="1" x14ac:dyDescent="0.25">
      <c r="G678" s="11"/>
    </row>
    <row r="679" spans="7:7" ht="12.75" customHeight="1" x14ac:dyDescent="0.25">
      <c r="G679" s="11"/>
    </row>
    <row r="680" spans="7:7" ht="12.75" customHeight="1" x14ac:dyDescent="0.25">
      <c r="G680" s="11"/>
    </row>
    <row r="681" spans="7:7" ht="12.75" customHeight="1" x14ac:dyDescent="0.25">
      <c r="G681" s="11"/>
    </row>
    <row r="682" spans="7:7" ht="12.75" customHeight="1" x14ac:dyDescent="0.25">
      <c r="G682" s="11"/>
    </row>
    <row r="683" spans="7:7" ht="12.75" customHeight="1" x14ac:dyDescent="0.25">
      <c r="G683" s="11"/>
    </row>
    <row r="684" spans="7:7" ht="12.75" customHeight="1" x14ac:dyDescent="0.25">
      <c r="G684" s="11"/>
    </row>
    <row r="685" spans="7:7" ht="12.75" customHeight="1" x14ac:dyDescent="0.25">
      <c r="G685" s="11"/>
    </row>
    <row r="686" spans="7:7" ht="12.75" customHeight="1" x14ac:dyDescent="0.25">
      <c r="G686" s="11"/>
    </row>
    <row r="687" spans="7:7" ht="12.75" customHeight="1" x14ac:dyDescent="0.25">
      <c r="G687" s="11"/>
    </row>
    <row r="688" spans="7:7" ht="12.75" customHeight="1" x14ac:dyDescent="0.25">
      <c r="G688" s="11"/>
    </row>
    <row r="689" spans="7:7" ht="12.75" customHeight="1" x14ac:dyDescent="0.25">
      <c r="G689" s="11"/>
    </row>
    <row r="690" spans="7:7" ht="12.75" customHeight="1" x14ac:dyDescent="0.25">
      <c r="G690" s="11"/>
    </row>
    <row r="691" spans="7:7" ht="12.75" customHeight="1" x14ac:dyDescent="0.25">
      <c r="G691" s="11"/>
    </row>
    <row r="692" spans="7:7" ht="12.75" customHeight="1" x14ac:dyDescent="0.25">
      <c r="G692" s="11"/>
    </row>
    <row r="693" spans="7:7" ht="12.75" customHeight="1" x14ac:dyDescent="0.25">
      <c r="G693" s="11"/>
    </row>
    <row r="694" spans="7:7" ht="12.75" customHeight="1" x14ac:dyDescent="0.25">
      <c r="G694" s="11"/>
    </row>
    <row r="695" spans="7:7" ht="12.75" customHeight="1" x14ac:dyDescent="0.25">
      <c r="G695" s="11"/>
    </row>
    <row r="696" spans="7:7" ht="12.75" customHeight="1" x14ac:dyDescent="0.25">
      <c r="G696" s="11"/>
    </row>
    <row r="697" spans="7:7" ht="12.75" customHeight="1" x14ac:dyDescent="0.25">
      <c r="G697" s="11"/>
    </row>
    <row r="698" spans="7:7" ht="12.75" customHeight="1" x14ac:dyDescent="0.25">
      <c r="G698" s="11"/>
    </row>
    <row r="699" spans="7:7" ht="12.75" customHeight="1" x14ac:dyDescent="0.25">
      <c r="G699" s="11"/>
    </row>
    <row r="700" spans="7:7" ht="12.75" customHeight="1" x14ac:dyDescent="0.25">
      <c r="G700" s="11"/>
    </row>
    <row r="701" spans="7:7" ht="12.75" customHeight="1" x14ac:dyDescent="0.25">
      <c r="G701" s="11"/>
    </row>
    <row r="702" spans="7:7" ht="12.75" customHeight="1" x14ac:dyDescent="0.25">
      <c r="G702" s="11"/>
    </row>
    <row r="703" spans="7:7" ht="12.75" customHeight="1" x14ac:dyDescent="0.25">
      <c r="G703" s="11"/>
    </row>
    <row r="704" spans="7:7" ht="12.75" customHeight="1" x14ac:dyDescent="0.25">
      <c r="G704" s="11"/>
    </row>
  </sheetData>
  <sortState ref="A5:V399">
    <sortCondition ref="H5:H399"/>
  </sortState>
  <pageMargins left="0" right="0" top="0" bottom="0" header="0" footer="0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N1411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defaultRowHeight="13.2" x14ac:dyDescent="0.25"/>
  <cols>
    <col min="1" max="1" width="10.6640625" customWidth="1"/>
    <col min="2" max="5" width="6.6640625" customWidth="1"/>
    <col min="6" max="7" width="6.6640625" hidden="1" customWidth="1"/>
    <col min="8" max="8" width="38.6640625" customWidth="1"/>
    <col min="9" max="12" width="10.6640625" customWidth="1"/>
    <col min="13" max="14" width="12.6640625" customWidth="1"/>
  </cols>
  <sheetData>
    <row r="1" spans="1:14" x14ac:dyDescent="0.25">
      <c r="A1" s="10" t="s">
        <v>448</v>
      </c>
      <c r="H1" s="13" t="s">
        <v>465</v>
      </c>
    </row>
    <row r="2" spans="1:14" x14ac:dyDescent="0.25">
      <c r="A2" s="8" t="s">
        <v>463</v>
      </c>
      <c r="H2" s="13" t="s">
        <v>860</v>
      </c>
      <c r="N2" s="6"/>
    </row>
    <row r="3" spans="1:14" x14ac:dyDescent="0.25">
      <c r="A3" s="1" t="s">
        <v>849</v>
      </c>
      <c r="H3" s="13" t="s">
        <v>861</v>
      </c>
      <c r="N3" s="6"/>
    </row>
    <row r="4" spans="1:14" ht="92.4" x14ac:dyDescent="0.25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9" t="s">
        <v>441</v>
      </c>
      <c r="G4" s="9" t="s">
        <v>442</v>
      </c>
      <c r="H4" s="9" t="s">
        <v>443</v>
      </c>
      <c r="I4" s="9" t="s">
        <v>444</v>
      </c>
      <c r="J4" s="9" t="s">
        <v>447</v>
      </c>
      <c r="K4" s="9" t="s">
        <v>445</v>
      </c>
      <c r="L4" s="9" t="s">
        <v>446</v>
      </c>
      <c r="M4" s="9" t="s">
        <v>449</v>
      </c>
      <c r="N4" s="9" t="s">
        <v>450</v>
      </c>
    </row>
    <row r="5" spans="1:14" x14ac:dyDescent="0.25">
      <c r="A5" s="15" t="s">
        <v>610</v>
      </c>
      <c r="B5" s="14" t="s">
        <v>108</v>
      </c>
      <c r="C5" s="16">
        <v>74019</v>
      </c>
      <c r="D5" s="14" t="s">
        <v>0</v>
      </c>
      <c r="E5" s="14"/>
      <c r="F5" s="14"/>
      <c r="G5" s="17"/>
      <c r="H5" s="14" t="s">
        <v>154</v>
      </c>
      <c r="I5" s="18">
        <v>248</v>
      </c>
      <c r="J5" s="18">
        <v>210.8</v>
      </c>
      <c r="K5" s="18">
        <v>119.04</v>
      </c>
      <c r="L5" s="18">
        <v>119.04</v>
      </c>
      <c r="M5" s="18"/>
      <c r="N5" s="18">
        <v>119.04</v>
      </c>
    </row>
    <row r="6" spans="1:14" x14ac:dyDescent="0.25">
      <c r="A6" s="15" t="s">
        <v>611</v>
      </c>
      <c r="B6" s="14" t="s">
        <v>108</v>
      </c>
      <c r="C6" s="16">
        <v>74022</v>
      </c>
      <c r="D6" s="14" t="s">
        <v>0</v>
      </c>
      <c r="E6" s="14"/>
      <c r="F6" s="14"/>
      <c r="G6" s="17"/>
      <c r="H6" s="14" t="s">
        <v>155</v>
      </c>
      <c r="I6" s="18">
        <v>329.75</v>
      </c>
      <c r="J6" s="18">
        <v>280.29000000000002</v>
      </c>
      <c r="K6" s="18">
        <v>158.28</v>
      </c>
      <c r="L6" s="18">
        <v>158.28</v>
      </c>
      <c r="M6" s="18"/>
      <c r="N6" s="18">
        <v>158.28</v>
      </c>
    </row>
    <row r="7" spans="1:14" x14ac:dyDescent="0.25">
      <c r="A7" s="15" t="s">
        <v>605</v>
      </c>
      <c r="B7" s="14" t="s">
        <v>108</v>
      </c>
      <c r="C7" s="16">
        <v>73050</v>
      </c>
      <c r="D7" s="14" t="s">
        <v>0</v>
      </c>
      <c r="E7" s="14"/>
      <c r="F7" s="14"/>
      <c r="G7" s="17"/>
      <c r="H7" s="14" t="s">
        <v>149</v>
      </c>
      <c r="I7" s="18">
        <v>259</v>
      </c>
      <c r="J7" s="18">
        <v>220.15</v>
      </c>
      <c r="K7" s="18">
        <v>124.32</v>
      </c>
      <c r="L7" s="18">
        <v>124.32</v>
      </c>
      <c r="M7" s="18"/>
      <c r="N7" s="18">
        <v>124.32</v>
      </c>
    </row>
    <row r="8" spans="1:14" x14ac:dyDescent="0.25">
      <c r="A8" s="15" t="s">
        <v>547</v>
      </c>
      <c r="B8" s="14" t="s">
        <v>19</v>
      </c>
      <c r="C8" s="16">
        <v>80329</v>
      </c>
      <c r="D8" s="14"/>
      <c r="E8" s="14"/>
      <c r="F8" s="14"/>
      <c r="G8" s="17"/>
      <c r="H8" s="14" t="s">
        <v>87</v>
      </c>
      <c r="I8" s="18">
        <v>229.5</v>
      </c>
      <c r="J8" s="18">
        <v>195.08</v>
      </c>
      <c r="K8" s="18">
        <v>110.16</v>
      </c>
      <c r="L8" s="18">
        <v>110.16</v>
      </c>
      <c r="M8" s="18"/>
      <c r="N8" s="18">
        <v>110.16</v>
      </c>
    </row>
    <row r="9" spans="1:14" x14ac:dyDescent="0.25">
      <c r="A9" s="15" t="s">
        <v>555</v>
      </c>
      <c r="B9" s="14" t="s">
        <v>54</v>
      </c>
      <c r="C9" s="16">
        <v>87449</v>
      </c>
      <c r="D9" s="14"/>
      <c r="E9" s="14"/>
      <c r="F9" s="14"/>
      <c r="G9" s="17"/>
      <c r="H9" s="14" t="s">
        <v>95</v>
      </c>
      <c r="I9" s="18">
        <v>121.25</v>
      </c>
      <c r="J9" s="18">
        <v>103.06</v>
      </c>
      <c r="K9" s="18">
        <v>58.2</v>
      </c>
      <c r="L9" s="18">
        <v>58.2</v>
      </c>
      <c r="M9" s="18"/>
      <c r="N9" s="18">
        <v>58.2</v>
      </c>
    </row>
    <row r="10" spans="1:14" x14ac:dyDescent="0.25">
      <c r="A10" s="15" t="s">
        <v>483</v>
      </c>
      <c r="B10" s="14" t="s">
        <v>19</v>
      </c>
      <c r="C10" s="16">
        <v>82040</v>
      </c>
      <c r="D10" s="14"/>
      <c r="E10" s="14"/>
      <c r="F10" s="14"/>
      <c r="G10" s="17"/>
      <c r="H10" s="14" t="s">
        <v>20</v>
      </c>
      <c r="I10" s="18">
        <v>71.75</v>
      </c>
      <c r="J10" s="18">
        <v>60.99</v>
      </c>
      <c r="K10" s="18">
        <v>34.44</v>
      </c>
      <c r="L10" s="18">
        <v>34.44</v>
      </c>
      <c r="M10" s="18"/>
      <c r="N10" s="18">
        <v>34.44</v>
      </c>
    </row>
    <row r="11" spans="1:14" x14ac:dyDescent="0.25">
      <c r="A11" s="15" t="s">
        <v>535</v>
      </c>
      <c r="B11" s="14" t="s">
        <v>19</v>
      </c>
      <c r="C11" s="16">
        <v>80320</v>
      </c>
      <c r="D11" s="14"/>
      <c r="E11" s="14"/>
      <c r="F11" s="14"/>
      <c r="G11" s="17"/>
      <c r="H11" s="14" t="s">
        <v>75</v>
      </c>
      <c r="I11" s="18">
        <v>198.5</v>
      </c>
      <c r="J11" s="18">
        <v>168.73</v>
      </c>
      <c r="K11" s="18">
        <v>95.28</v>
      </c>
      <c r="L11" s="18">
        <v>95.28</v>
      </c>
      <c r="M11" s="18"/>
      <c r="N11" s="18">
        <v>95.28</v>
      </c>
    </row>
    <row r="12" spans="1:14" x14ac:dyDescent="0.25">
      <c r="A12" s="15" t="s">
        <v>502</v>
      </c>
      <c r="B12" s="14" t="s">
        <v>19</v>
      </c>
      <c r="C12" s="16">
        <v>84075</v>
      </c>
      <c r="D12" s="14"/>
      <c r="E12" s="14"/>
      <c r="F12" s="14"/>
      <c r="G12" s="17"/>
      <c r="H12" s="14" t="s">
        <v>40</v>
      </c>
      <c r="I12" s="18">
        <v>74</v>
      </c>
      <c r="J12" s="18">
        <v>62.9</v>
      </c>
      <c r="K12" s="18">
        <v>35.520000000000003</v>
      </c>
      <c r="L12" s="18">
        <v>35.520000000000003</v>
      </c>
      <c r="M12" s="18"/>
      <c r="N12" s="18">
        <v>35.520000000000003</v>
      </c>
    </row>
    <row r="13" spans="1:14" x14ac:dyDescent="0.25">
      <c r="A13" s="15" t="s">
        <v>484</v>
      </c>
      <c r="B13" s="14" t="s">
        <v>19</v>
      </c>
      <c r="C13" s="16">
        <v>82150</v>
      </c>
      <c r="D13" s="14"/>
      <c r="E13" s="14"/>
      <c r="F13" s="14"/>
      <c r="G13" s="17"/>
      <c r="H13" s="14" t="s">
        <v>21</v>
      </c>
      <c r="I13" s="18">
        <v>84</v>
      </c>
      <c r="J13" s="18">
        <v>71.400000000000006</v>
      </c>
      <c r="K13" s="18">
        <v>40.32</v>
      </c>
      <c r="L13" s="18">
        <v>40.32</v>
      </c>
      <c r="M13" s="18"/>
      <c r="N13" s="18">
        <v>40.32</v>
      </c>
    </row>
    <row r="14" spans="1:14" x14ac:dyDescent="0.25">
      <c r="A14" s="15" t="s">
        <v>679</v>
      </c>
      <c r="B14" s="14" t="s">
        <v>108</v>
      </c>
      <c r="C14" s="16">
        <v>73600</v>
      </c>
      <c r="D14" s="14" t="s">
        <v>171</v>
      </c>
      <c r="E14" s="14" t="s">
        <v>0</v>
      </c>
      <c r="F14" s="14"/>
      <c r="G14" s="17"/>
      <c r="H14" s="14" t="s">
        <v>235</v>
      </c>
      <c r="I14" s="18">
        <v>230.5</v>
      </c>
      <c r="J14" s="18">
        <v>195.93</v>
      </c>
      <c r="K14" s="18">
        <v>110.64</v>
      </c>
      <c r="L14" s="18">
        <v>110.64</v>
      </c>
      <c r="M14" s="18"/>
      <c r="N14" s="18">
        <v>110.64</v>
      </c>
    </row>
    <row r="15" spans="1:14" x14ac:dyDescent="0.25">
      <c r="A15" s="15" t="s">
        <v>680</v>
      </c>
      <c r="B15" s="14" t="s">
        <v>108</v>
      </c>
      <c r="C15" s="16">
        <v>73600</v>
      </c>
      <c r="D15" s="14" t="s">
        <v>109</v>
      </c>
      <c r="E15" s="14" t="s">
        <v>0</v>
      </c>
      <c r="F15" s="14"/>
      <c r="G15" s="17"/>
      <c r="H15" s="14" t="s">
        <v>236</v>
      </c>
      <c r="I15" s="18">
        <v>230.5</v>
      </c>
      <c r="J15" s="18">
        <v>195.93</v>
      </c>
      <c r="K15" s="18">
        <v>110.64</v>
      </c>
      <c r="L15" s="18">
        <v>110.64</v>
      </c>
      <c r="M15" s="18"/>
      <c r="N15" s="18">
        <v>110.64</v>
      </c>
    </row>
    <row r="16" spans="1:14" x14ac:dyDescent="0.25">
      <c r="A16" s="15" t="s">
        <v>681</v>
      </c>
      <c r="B16" s="14" t="s">
        <v>108</v>
      </c>
      <c r="C16" s="16">
        <v>73610</v>
      </c>
      <c r="D16" s="14" t="s">
        <v>171</v>
      </c>
      <c r="E16" s="14" t="s">
        <v>0</v>
      </c>
      <c r="F16" s="14"/>
      <c r="G16" s="17"/>
      <c r="H16" s="14" t="s">
        <v>237</v>
      </c>
      <c r="I16" s="18">
        <v>241.5</v>
      </c>
      <c r="J16" s="18">
        <v>205.28</v>
      </c>
      <c r="K16" s="18">
        <v>115.92</v>
      </c>
      <c r="L16" s="18">
        <v>115.92</v>
      </c>
      <c r="M16" s="18"/>
      <c r="N16" s="18">
        <v>115.92</v>
      </c>
    </row>
    <row r="17" spans="1:14" x14ac:dyDescent="0.25">
      <c r="A17" s="15" t="s">
        <v>682</v>
      </c>
      <c r="B17" s="14" t="s">
        <v>108</v>
      </c>
      <c r="C17" s="16">
        <v>73610</v>
      </c>
      <c r="D17" s="14" t="s">
        <v>109</v>
      </c>
      <c r="E17" s="14" t="s">
        <v>0</v>
      </c>
      <c r="F17" s="14"/>
      <c r="G17" s="17"/>
      <c r="H17" s="14" t="s">
        <v>238</v>
      </c>
      <c r="I17" s="18">
        <v>241.5</v>
      </c>
      <c r="J17" s="18">
        <v>205.28</v>
      </c>
      <c r="K17" s="18">
        <v>115.92</v>
      </c>
      <c r="L17" s="18">
        <v>115.92</v>
      </c>
      <c r="M17" s="18"/>
      <c r="N17" s="18">
        <v>115.92</v>
      </c>
    </row>
    <row r="18" spans="1:14" x14ac:dyDescent="0.25">
      <c r="A18" s="15" t="s">
        <v>667</v>
      </c>
      <c r="B18" s="14" t="s">
        <v>223</v>
      </c>
      <c r="C18" s="16">
        <v>73525</v>
      </c>
      <c r="D18" s="14" t="s">
        <v>171</v>
      </c>
      <c r="E18" s="14" t="s">
        <v>0</v>
      </c>
      <c r="F18" s="14"/>
      <c r="G18" s="17"/>
      <c r="H18" s="14" t="s">
        <v>222</v>
      </c>
      <c r="I18" s="18">
        <v>1086</v>
      </c>
      <c r="J18" s="18">
        <v>923.1</v>
      </c>
      <c r="K18" s="18">
        <v>521.28</v>
      </c>
      <c r="L18" s="18">
        <v>521.28</v>
      </c>
      <c r="M18" s="18"/>
      <c r="N18" s="18">
        <v>521.28</v>
      </c>
    </row>
    <row r="19" spans="1:14" x14ac:dyDescent="0.25">
      <c r="A19" s="15" t="s">
        <v>668</v>
      </c>
      <c r="B19" s="14" t="s">
        <v>223</v>
      </c>
      <c r="C19" s="16">
        <v>73525</v>
      </c>
      <c r="D19" s="14" t="s">
        <v>109</v>
      </c>
      <c r="E19" s="14" t="s">
        <v>0</v>
      </c>
      <c r="F19" s="14"/>
      <c r="G19" s="17"/>
      <c r="H19" s="14" t="s">
        <v>224</v>
      </c>
      <c r="I19" s="18">
        <v>1086</v>
      </c>
      <c r="J19" s="18">
        <v>923.1</v>
      </c>
      <c r="K19" s="18">
        <v>521.28</v>
      </c>
      <c r="L19" s="18">
        <v>521.28</v>
      </c>
      <c r="M19" s="18"/>
      <c r="N19" s="18">
        <v>521.28</v>
      </c>
    </row>
    <row r="20" spans="1:14" x14ac:dyDescent="0.25">
      <c r="A20" s="15" t="s">
        <v>633</v>
      </c>
      <c r="B20" s="14" t="s">
        <v>108</v>
      </c>
      <c r="C20" s="16">
        <v>73040</v>
      </c>
      <c r="D20" s="14" t="s">
        <v>171</v>
      </c>
      <c r="E20" s="14" t="s">
        <v>0</v>
      </c>
      <c r="F20" s="14"/>
      <c r="G20" s="17"/>
      <c r="H20" s="14" t="s">
        <v>178</v>
      </c>
      <c r="I20" s="18">
        <v>497.25</v>
      </c>
      <c r="J20" s="18">
        <v>422.66</v>
      </c>
      <c r="K20" s="18">
        <v>238.68</v>
      </c>
      <c r="L20" s="18">
        <v>238.68</v>
      </c>
      <c r="M20" s="18"/>
      <c r="N20" s="18">
        <v>238.68</v>
      </c>
    </row>
    <row r="21" spans="1:14" x14ac:dyDescent="0.25">
      <c r="A21" s="15" t="s">
        <v>634</v>
      </c>
      <c r="B21" s="14" t="s">
        <v>108</v>
      </c>
      <c r="C21" s="16">
        <v>73040</v>
      </c>
      <c r="D21" s="14" t="s">
        <v>109</v>
      </c>
      <c r="E21" s="14" t="s">
        <v>0</v>
      </c>
      <c r="F21" s="14"/>
      <c r="G21" s="17"/>
      <c r="H21" s="14" t="s">
        <v>179</v>
      </c>
      <c r="I21" s="18">
        <v>497.25</v>
      </c>
      <c r="J21" s="18">
        <v>422.66</v>
      </c>
      <c r="K21" s="18">
        <v>238.68</v>
      </c>
      <c r="L21" s="18">
        <v>238.68</v>
      </c>
      <c r="M21" s="18"/>
      <c r="N21" s="18">
        <v>238.68</v>
      </c>
    </row>
    <row r="22" spans="1:14" x14ac:dyDescent="0.25">
      <c r="A22" s="15" t="s">
        <v>476</v>
      </c>
      <c r="B22" s="14" t="s">
        <v>3</v>
      </c>
      <c r="C22" s="16">
        <v>80185</v>
      </c>
      <c r="D22" s="14"/>
      <c r="E22" s="14"/>
      <c r="F22" s="14"/>
      <c r="G22" s="17"/>
      <c r="H22" s="14" t="s">
        <v>15</v>
      </c>
      <c r="I22" s="18">
        <v>129.25</v>
      </c>
      <c r="J22" s="18">
        <v>109.86</v>
      </c>
      <c r="K22" s="18">
        <v>62.04</v>
      </c>
      <c r="L22" s="18">
        <v>62.04</v>
      </c>
      <c r="M22" s="18"/>
      <c r="N22" s="18">
        <v>62.04</v>
      </c>
    </row>
    <row r="23" spans="1:14" x14ac:dyDescent="0.25">
      <c r="A23" s="15" t="s">
        <v>617</v>
      </c>
      <c r="B23" s="14" t="s">
        <v>108</v>
      </c>
      <c r="C23" s="16">
        <v>74280</v>
      </c>
      <c r="D23" s="14" t="s">
        <v>0</v>
      </c>
      <c r="E23" s="14"/>
      <c r="F23" s="14"/>
      <c r="G23" s="17"/>
      <c r="H23" s="14" t="s">
        <v>161</v>
      </c>
      <c r="I23" s="18">
        <v>554.75</v>
      </c>
      <c r="J23" s="18">
        <v>471.54</v>
      </c>
      <c r="K23" s="18">
        <v>266.27999999999997</v>
      </c>
      <c r="L23" s="18">
        <v>266.27999999999997</v>
      </c>
      <c r="M23" s="18"/>
      <c r="N23" s="18">
        <v>266.27999999999997</v>
      </c>
    </row>
    <row r="24" spans="1:14" x14ac:dyDescent="0.25">
      <c r="A24" s="15" t="s">
        <v>616</v>
      </c>
      <c r="B24" s="14" t="s">
        <v>108</v>
      </c>
      <c r="C24" s="16">
        <v>74270</v>
      </c>
      <c r="D24" s="14" t="s">
        <v>0</v>
      </c>
      <c r="E24" s="14"/>
      <c r="F24" s="14"/>
      <c r="G24" s="17"/>
      <c r="H24" s="14" t="s">
        <v>160</v>
      </c>
      <c r="I24" s="18">
        <v>554.75</v>
      </c>
      <c r="J24" s="18">
        <v>471.54</v>
      </c>
      <c r="K24" s="18">
        <v>266.27999999999997</v>
      </c>
      <c r="L24" s="18">
        <v>266.27999999999997</v>
      </c>
      <c r="M24" s="18"/>
      <c r="N24" s="18">
        <v>266.27999999999997</v>
      </c>
    </row>
    <row r="25" spans="1:14" x14ac:dyDescent="0.25">
      <c r="A25" s="15" t="s">
        <v>469</v>
      </c>
      <c r="B25" s="14" t="s">
        <v>3</v>
      </c>
      <c r="C25" s="16">
        <v>80048</v>
      </c>
      <c r="D25" s="14"/>
      <c r="E25" s="14"/>
      <c r="F25" s="14"/>
      <c r="G25" s="17"/>
      <c r="H25" s="14" t="s">
        <v>8</v>
      </c>
      <c r="I25" s="18">
        <v>99.25</v>
      </c>
      <c r="J25" s="18">
        <v>84.36</v>
      </c>
      <c r="K25" s="18">
        <v>47.64</v>
      </c>
      <c r="L25" s="18">
        <v>47.64</v>
      </c>
      <c r="M25" s="18"/>
      <c r="N25" s="18">
        <v>47.64</v>
      </c>
    </row>
    <row r="26" spans="1:14" x14ac:dyDescent="0.25">
      <c r="A26" s="15" t="s">
        <v>486</v>
      </c>
      <c r="B26" s="14" t="s">
        <v>19</v>
      </c>
      <c r="C26" s="16">
        <v>82248</v>
      </c>
      <c r="D26" s="14"/>
      <c r="E26" s="14"/>
      <c r="F26" s="14"/>
      <c r="G26" s="17"/>
      <c r="H26" s="14" t="s">
        <v>23</v>
      </c>
      <c r="I26" s="18">
        <v>73</v>
      </c>
      <c r="J26" s="18">
        <v>62.05</v>
      </c>
      <c r="K26" s="18">
        <v>35.04</v>
      </c>
      <c r="L26" s="18">
        <v>35.04</v>
      </c>
      <c r="M26" s="18"/>
      <c r="N26" s="18">
        <v>35.04</v>
      </c>
    </row>
    <row r="27" spans="1:14" x14ac:dyDescent="0.25">
      <c r="A27" s="15" t="s">
        <v>541</v>
      </c>
      <c r="B27" s="14" t="s">
        <v>19</v>
      </c>
      <c r="C27" s="16">
        <v>82247</v>
      </c>
      <c r="D27" s="14"/>
      <c r="E27" s="14"/>
      <c r="F27" s="14"/>
      <c r="G27" s="17"/>
      <c r="H27" s="14" t="s">
        <v>81</v>
      </c>
      <c r="I27" s="18">
        <v>73</v>
      </c>
      <c r="J27" s="18">
        <v>62.05</v>
      </c>
      <c r="K27" s="18">
        <v>35.04</v>
      </c>
      <c r="L27" s="18">
        <v>35.04</v>
      </c>
      <c r="M27" s="18"/>
      <c r="N27" s="18">
        <v>35.04</v>
      </c>
    </row>
    <row r="28" spans="1:14" x14ac:dyDescent="0.25">
      <c r="A28" s="15" t="s">
        <v>485</v>
      </c>
      <c r="B28" s="14" t="s">
        <v>19</v>
      </c>
      <c r="C28" s="16">
        <v>82247</v>
      </c>
      <c r="D28" s="14"/>
      <c r="E28" s="14"/>
      <c r="F28" s="14"/>
      <c r="G28" s="17"/>
      <c r="H28" s="14" t="s">
        <v>22</v>
      </c>
      <c r="I28" s="18">
        <v>73</v>
      </c>
      <c r="J28" s="18">
        <v>62.05</v>
      </c>
      <c r="K28" s="18">
        <v>35.04</v>
      </c>
      <c r="L28" s="18">
        <v>35.04</v>
      </c>
      <c r="M28" s="18"/>
      <c r="N28" s="18">
        <v>35.04</v>
      </c>
    </row>
    <row r="29" spans="1:14" x14ac:dyDescent="0.25">
      <c r="A29" s="15" t="s">
        <v>522</v>
      </c>
      <c r="B29" s="14" t="s">
        <v>63</v>
      </c>
      <c r="C29" s="16">
        <v>85007</v>
      </c>
      <c r="D29" s="14"/>
      <c r="E29" s="14"/>
      <c r="F29" s="14"/>
      <c r="G29" s="17"/>
      <c r="H29" s="14" t="s">
        <v>62</v>
      </c>
      <c r="I29" s="18">
        <v>59.75</v>
      </c>
      <c r="J29" s="18">
        <v>50.79</v>
      </c>
      <c r="K29" s="18">
        <v>28.68</v>
      </c>
      <c r="L29" s="18">
        <v>28.68</v>
      </c>
      <c r="M29" s="18"/>
      <c r="N29" s="18">
        <v>28.68</v>
      </c>
    </row>
    <row r="30" spans="1:14" x14ac:dyDescent="0.25">
      <c r="A30" s="15" t="s">
        <v>487</v>
      </c>
      <c r="B30" s="14" t="s">
        <v>19</v>
      </c>
      <c r="C30" s="16">
        <v>82274</v>
      </c>
      <c r="D30" s="14" t="s">
        <v>25</v>
      </c>
      <c r="E30" s="14"/>
      <c r="F30" s="14"/>
      <c r="G30" s="17"/>
      <c r="H30" s="14" t="s">
        <v>24</v>
      </c>
      <c r="I30" s="18">
        <v>143.25</v>
      </c>
      <c r="J30" s="18">
        <v>121.76</v>
      </c>
      <c r="K30" s="18">
        <v>68.760000000000005</v>
      </c>
      <c r="L30" s="18">
        <v>68.760000000000005</v>
      </c>
      <c r="M30" s="18"/>
      <c r="N30" s="18">
        <v>68.760000000000005</v>
      </c>
    </row>
    <row r="31" spans="1:14" x14ac:dyDescent="0.25">
      <c r="A31" s="15" t="s">
        <v>622</v>
      </c>
      <c r="B31" s="14" t="s">
        <v>108</v>
      </c>
      <c r="C31" s="16">
        <v>77072</v>
      </c>
      <c r="D31" s="14" t="s">
        <v>0</v>
      </c>
      <c r="E31" s="14"/>
      <c r="F31" s="14"/>
      <c r="G31" s="17"/>
      <c r="H31" s="14" t="s">
        <v>166</v>
      </c>
      <c r="I31" s="18">
        <v>187.5</v>
      </c>
      <c r="J31" s="18">
        <v>159.38</v>
      </c>
      <c r="K31" s="18">
        <v>90</v>
      </c>
      <c r="L31" s="18">
        <v>90</v>
      </c>
      <c r="M31" s="18"/>
      <c r="N31" s="18">
        <v>90</v>
      </c>
    </row>
    <row r="32" spans="1:14" x14ac:dyDescent="0.25">
      <c r="A32" s="15" t="s">
        <v>512</v>
      </c>
      <c r="B32" s="14" t="s">
        <v>19</v>
      </c>
      <c r="C32" s="16">
        <v>84520</v>
      </c>
      <c r="D32" s="14"/>
      <c r="E32" s="14"/>
      <c r="F32" s="14"/>
      <c r="G32" s="17"/>
      <c r="H32" s="14" t="s">
        <v>50</v>
      </c>
      <c r="I32" s="18">
        <v>63</v>
      </c>
      <c r="J32" s="18">
        <v>53.55</v>
      </c>
      <c r="K32" s="18">
        <v>30.24</v>
      </c>
      <c r="L32" s="18">
        <v>30.24</v>
      </c>
      <c r="M32" s="18"/>
      <c r="N32" s="18">
        <v>30.24</v>
      </c>
    </row>
    <row r="33" spans="1:14" x14ac:dyDescent="0.25">
      <c r="A33" s="15" t="s">
        <v>551</v>
      </c>
      <c r="B33" s="14" t="s">
        <v>19</v>
      </c>
      <c r="C33" s="16">
        <v>82330</v>
      </c>
      <c r="D33" s="14"/>
      <c r="E33" s="14"/>
      <c r="F33" s="14"/>
      <c r="G33" s="17"/>
      <c r="H33" s="14" t="s">
        <v>91</v>
      </c>
      <c r="I33" s="18">
        <v>130.25</v>
      </c>
      <c r="J33" s="18">
        <v>110.71</v>
      </c>
      <c r="K33" s="18">
        <v>62.52</v>
      </c>
      <c r="L33" s="18">
        <v>62.52</v>
      </c>
      <c r="M33" s="18"/>
      <c r="N33" s="18">
        <v>62.52</v>
      </c>
    </row>
    <row r="34" spans="1:14" x14ac:dyDescent="0.25">
      <c r="A34" s="15" t="s">
        <v>488</v>
      </c>
      <c r="B34" s="14" t="s">
        <v>19</v>
      </c>
      <c r="C34" s="16">
        <v>82310</v>
      </c>
      <c r="D34" s="14"/>
      <c r="E34" s="14"/>
      <c r="F34" s="14"/>
      <c r="G34" s="17"/>
      <c r="H34" s="14" t="s">
        <v>26</v>
      </c>
      <c r="I34" s="18">
        <v>74</v>
      </c>
      <c r="J34" s="18">
        <v>62.9</v>
      </c>
      <c r="K34" s="18">
        <v>35.520000000000003</v>
      </c>
      <c r="L34" s="18">
        <v>35.520000000000003</v>
      </c>
      <c r="M34" s="18"/>
      <c r="N34" s="18">
        <v>35.520000000000003</v>
      </c>
    </row>
    <row r="35" spans="1:14" x14ac:dyDescent="0.25">
      <c r="A35" s="15" t="s">
        <v>489</v>
      </c>
      <c r="B35" s="14" t="s">
        <v>19</v>
      </c>
      <c r="C35" s="16">
        <v>82374</v>
      </c>
      <c r="D35" s="14"/>
      <c r="E35" s="14"/>
      <c r="F35" s="14"/>
      <c r="G35" s="17"/>
      <c r="H35" s="14" t="s">
        <v>27</v>
      </c>
      <c r="I35" s="18">
        <v>71.75</v>
      </c>
      <c r="J35" s="18">
        <v>60.99</v>
      </c>
      <c r="K35" s="18">
        <v>34.44</v>
      </c>
      <c r="L35" s="18">
        <v>34.44</v>
      </c>
      <c r="M35" s="18"/>
      <c r="N35" s="18">
        <v>34.44</v>
      </c>
    </row>
    <row r="36" spans="1:14" x14ac:dyDescent="0.25">
      <c r="A36" s="15" t="s">
        <v>525</v>
      </c>
      <c r="B36" s="14" t="s">
        <v>63</v>
      </c>
      <c r="C36" s="16">
        <v>85025</v>
      </c>
      <c r="D36" s="14"/>
      <c r="E36" s="14"/>
      <c r="F36" s="14"/>
      <c r="G36" s="17"/>
      <c r="H36" s="14" t="s">
        <v>66</v>
      </c>
      <c r="I36" s="18">
        <v>75</v>
      </c>
      <c r="J36" s="18">
        <v>63.75</v>
      </c>
      <c r="K36" s="18">
        <v>36</v>
      </c>
      <c r="L36" s="18">
        <v>36</v>
      </c>
      <c r="M36" s="18"/>
      <c r="N36" s="18">
        <v>36</v>
      </c>
    </row>
    <row r="37" spans="1:14" x14ac:dyDescent="0.25">
      <c r="A37" s="15" t="s">
        <v>583</v>
      </c>
      <c r="B37" s="14" t="s">
        <v>127</v>
      </c>
      <c r="C37" s="16">
        <v>71045</v>
      </c>
      <c r="D37" s="14" t="s">
        <v>0</v>
      </c>
      <c r="E37" s="14"/>
      <c r="F37" s="14"/>
      <c r="G37" s="17"/>
      <c r="H37" s="14" t="s">
        <v>126</v>
      </c>
      <c r="I37" s="18">
        <v>157.75</v>
      </c>
      <c r="J37" s="18">
        <v>134.09</v>
      </c>
      <c r="K37" s="18">
        <v>75.72</v>
      </c>
      <c r="L37" s="18">
        <v>75.72</v>
      </c>
      <c r="M37" s="18"/>
      <c r="N37" s="18">
        <v>75.72</v>
      </c>
    </row>
    <row r="38" spans="1:14" x14ac:dyDescent="0.25">
      <c r="A38" s="15" t="s">
        <v>584</v>
      </c>
      <c r="B38" s="14" t="s">
        <v>127</v>
      </c>
      <c r="C38" s="16">
        <v>71046</v>
      </c>
      <c r="D38" s="14" t="s">
        <v>0</v>
      </c>
      <c r="E38" s="14"/>
      <c r="F38" s="14"/>
      <c r="G38" s="17"/>
      <c r="H38" s="14" t="s">
        <v>128</v>
      </c>
      <c r="I38" s="18">
        <v>190.75</v>
      </c>
      <c r="J38" s="18">
        <v>162.13999999999999</v>
      </c>
      <c r="K38" s="18">
        <v>91.56</v>
      </c>
      <c r="L38" s="18">
        <v>91.56</v>
      </c>
      <c r="M38" s="18"/>
      <c r="N38" s="18">
        <v>91.56</v>
      </c>
    </row>
    <row r="39" spans="1:14" x14ac:dyDescent="0.25">
      <c r="A39" s="15" t="s">
        <v>490</v>
      </c>
      <c r="B39" s="14" t="s">
        <v>19</v>
      </c>
      <c r="C39" s="16">
        <v>82435</v>
      </c>
      <c r="D39" s="14"/>
      <c r="E39" s="14"/>
      <c r="F39" s="14"/>
      <c r="G39" s="17"/>
      <c r="H39" s="14" t="s">
        <v>28</v>
      </c>
      <c r="I39" s="18">
        <v>69.5</v>
      </c>
      <c r="J39" s="18">
        <v>59.08</v>
      </c>
      <c r="K39" s="18">
        <v>33.36</v>
      </c>
      <c r="L39" s="18">
        <v>33.36</v>
      </c>
      <c r="M39" s="18"/>
      <c r="N39" s="18">
        <v>33.36</v>
      </c>
    </row>
    <row r="40" spans="1:14" x14ac:dyDescent="0.25">
      <c r="A40" s="15" t="s">
        <v>491</v>
      </c>
      <c r="B40" s="14" t="s">
        <v>19</v>
      </c>
      <c r="C40" s="16">
        <v>82465</v>
      </c>
      <c r="D40" s="14"/>
      <c r="E40" s="14"/>
      <c r="F40" s="14"/>
      <c r="G40" s="17"/>
      <c r="H40" s="14" t="s">
        <v>29</v>
      </c>
      <c r="I40" s="18">
        <v>67.5</v>
      </c>
      <c r="J40" s="18">
        <v>57.38</v>
      </c>
      <c r="K40" s="18">
        <v>32.4</v>
      </c>
      <c r="L40" s="18">
        <v>32.4</v>
      </c>
      <c r="M40" s="18"/>
      <c r="N40" s="18">
        <v>32.4</v>
      </c>
    </row>
    <row r="41" spans="1:14" x14ac:dyDescent="0.25">
      <c r="A41" s="15" t="s">
        <v>493</v>
      </c>
      <c r="B41" s="14" t="s">
        <v>19</v>
      </c>
      <c r="C41" s="16">
        <v>82553</v>
      </c>
      <c r="D41" s="14"/>
      <c r="E41" s="14"/>
      <c r="F41" s="14"/>
      <c r="G41" s="17"/>
      <c r="H41" s="14" t="s">
        <v>31</v>
      </c>
      <c r="I41" s="18">
        <v>118.25</v>
      </c>
      <c r="J41" s="18">
        <v>100.51</v>
      </c>
      <c r="K41" s="18">
        <v>56.76</v>
      </c>
      <c r="L41" s="18">
        <v>56.76</v>
      </c>
      <c r="M41" s="18"/>
      <c r="N41" s="18">
        <v>56.76</v>
      </c>
    </row>
    <row r="42" spans="1:14" x14ac:dyDescent="0.25">
      <c r="A42" s="15" t="s">
        <v>626</v>
      </c>
      <c r="B42" s="14" t="s">
        <v>108</v>
      </c>
      <c r="C42" s="16">
        <v>73000</v>
      </c>
      <c r="D42" s="14" t="s">
        <v>171</v>
      </c>
      <c r="E42" s="14" t="s">
        <v>0</v>
      </c>
      <c r="F42" s="14"/>
      <c r="G42" s="17"/>
      <c r="H42" s="14" t="s">
        <v>170</v>
      </c>
      <c r="I42" s="18">
        <v>210.5</v>
      </c>
      <c r="J42" s="18">
        <v>178.93</v>
      </c>
      <c r="K42" s="18">
        <v>101.04</v>
      </c>
      <c r="L42" s="18">
        <v>101.04</v>
      </c>
      <c r="M42" s="18"/>
      <c r="N42" s="18">
        <v>101.04</v>
      </c>
    </row>
    <row r="43" spans="1:14" x14ac:dyDescent="0.25">
      <c r="A43" s="15" t="s">
        <v>627</v>
      </c>
      <c r="B43" s="14" t="s">
        <v>108</v>
      </c>
      <c r="C43" s="16">
        <v>73000</v>
      </c>
      <c r="D43" s="14" t="s">
        <v>109</v>
      </c>
      <c r="E43" s="14" t="s">
        <v>0</v>
      </c>
      <c r="F43" s="14"/>
      <c r="G43" s="17"/>
      <c r="H43" s="14" t="s">
        <v>172</v>
      </c>
      <c r="I43" s="18">
        <v>210.5</v>
      </c>
      <c r="J43" s="18">
        <v>178.93</v>
      </c>
      <c r="K43" s="18">
        <v>101.04</v>
      </c>
      <c r="L43" s="18">
        <v>101.04</v>
      </c>
      <c r="M43" s="18"/>
      <c r="N43" s="18">
        <v>101.04</v>
      </c>
    </row>
    <row r="44" spans="1:14" x14ac:dyDescent="0.25">
      <c r="A44" s="15" t="s">
        <v>556</v>
      </c>
      <c r="B44" s="14" t="s">
        <v>54</v>
      </c>
      <c r="C44" s="16">
        <v>87324</v>
      </c>
      <c r="D44" s="14"/>
      <c r="E44" s="14"/>
      <c r="F44" s="14"/>
      <c r="G44" s="17"/>
      <c r="H44" s="14" t="s">
        <v>96</v>
      </c>
      <c r="I44" s="18">
        <v>121.25</v>
      </c>
      <c r="J44" s="18">
        <v>103.06</v>
      </c>
      <c r="K44" s="18">
        <v>58.2</v>
      </c>
      <c r="L44" s="18">
        <v>58.2</v>
      </c>
      <c r="M44" s="18"/>
      <c r="N44" s="18">
        <v>58.2</v>
      </c>
    </row>
    <row r="45" spans="1:14" x14ac:dyDescent="0.25">
      <c r="A45" s="14"/>
      <c r="B45" s="14" t="s">
        <v>7</v>
      </c>
      <c r="C45" s="16"/>
      <c r="D45" s="14"/>
      <c r="E45" s="14"/>
      <c r="F45" s="14"/>
      <c r="G45" s="17"/>
      <c r="H45" s="14" t="s">
        <v>459</v>
      </c>
      <c r="I45" s="18">
        <v>1783</v>
      </c>
      <c r="J45" s="18">
        <v>1515.55</v>
      </c>
      <c r="K45" s="18">
        <v>855.84</v>
      </c>
      <c r="L45" s="18">
        <v>855.84</v>
      </c>
      <c r="M45" s="18"/>
      <c r="N45" s="18">
        <v>855.84</v>
      </c>
    </row>
    <row r="46" spans="1:14" x14ac:dyDescent="0.25">
      <c r="A46" s="15" t="s">
        <v>470</v>
      </c>
      <c r="B46" s="14" t="s">
        <v>3</v>
      </c>
      <c r="C46" s="16">
        <v>80053</v>
      </c>
      <c r="D46" s="14"/>
      <c r="E46" s="14"/>
      <c r="F46" s="14"/>
      <c r="G46" s="17"/>
      <c r="H46" s="14" t="s">
        <v>9</v>
      </c>
      <c r="I46" s="18">
        <v>112.75</v>
      </c>
      <c r="J46" s="18">
        <v>95.84</v>
      </c>
      <c r="K46" s="18">
        <v>54.12</v>
      </c>
      <c r="L46" s="18">
        <v>54.12</v>
      </c>
      <c r="M46" s="18"/>
      <c r="N46" s="18">
        <v>54.12</v>
      </c>
    </row>
    <row r="47" spans="1:14" x14ac:dyDescent="0.25">
      <c r="A47" s="15" t="s">
        <v>565</v>
      </c>
      <c r="B47" s="14" t="s">
        <v>3</v>
      </c>
      <c r="C47" s="16">
        <v>87635</v>
      </c>
      <c r="D47" s="14"/>
      <c r="E47" s="14"/>
      <c r="F47" s="14"/>
      <c r="G47" s="17"/>
      <c r="H47" s="14" t="s">
        <v>106</v>
      </c>
      <c r="I47" s="18">
        <v>206.25</v>
      </c>
      <c r="J47" s="18">
        <v>175.31</v>
      </c>
      <c r="K47" s="18">
        <v>99</v>
      </c>
      <c r="L47" s="18">
        <v>99</v>
      </c>
      <c r="M47" s="18"/>
      <c r="N47" s="18">
        <v>99</v>
      </c>
    </row>
    <row r="48" spans="1:14" x14ac:dyDescent="0.25">
      <c r="A48" s="15" t="s">
        <v>492</v>
      </c>
      <c r="B48" s="14" t="s">
        <v>19</v>
      </c>
      <c r="C48" s="16">
        <v>82550</v>
      </c>
      <c r="D48" s="14"/>
      <c r="E48" s="14"/>
      <c r="F48" s="14"/>
      <c r="G48" s="17"/>
      <c r="H48" s="14" t="s">
        <v>30</v>
      </c>
      <c r="I48" s="18">
        <v>84</v>
      </c>
      <c r="J48" s="18">
        <v>71.400000000000006</v>
      </c>
      <c r="K48" s="18">
        <v>40.32</v>
      </c>
      <c r="L48" s="18">
        <v>40.32</v>
      </c>
      <c r="M48" s="18"/>
      <c r="N48" s="18">
        <v>40.32</v>
      </c>
    </row>
    <row r="49" spans="1:14" x14ac:dyDescent="0.25">
      <c r="A49" s="15" t="s">
        <v>559</v>
      </c>
      <c r="B49" s="14" t="s">
        <v>56</v>
      </c>
      <c r="C49" s="16">
        <v>86140</v>
      </c>
      <c r="D49" s="14"/>
      <c r="E49" s="14"/>
      <c r="F49" s="14"/>
      <c r="G49" s="17"/>
      <c r="H49" s="14" t="s">
        <v>99</v>
      </c>
      <c r="I49" s="18">
        <v>74</v>
      </c>
      <c r="J49" s="18">
        <v>62.9</v>
      </c>
      <c r="K49" s="18">
        <v>35.520000000000003</v>
      </c>
      <c r="L49" s="18">
        <v>35.520000000000003</v>
      </c>
      <c r="M49" s="18"/>
      <c r="N49" s="18">
        <v>35.520000000000003</v>
      </c>
    </row>
    <row r="50" spans="1:14" x14ac:dyDescent="0.25">
      <c r="A50" s="15" t="s">
        <v>494</v>
      </c>
      <c r="B50" s="14" t="s">
        <v>19</v>
      </c>
      <c r="C50" s="16">
        <v>82565</v>
      </c>
      <c r="D50" s="14"/>
      <c r="E50" s="14"/>
      <c r="F50" s="14"/>
      <c r="G50" s="17"/>
      <c r="H50" s="14" t="s">
        <v>32</v>
      </c>
      <c r="I50" s="18">
        <v>74</v>
      </c>
      <c r="J50" s="18">
        <v>62.9</v>
      </c>
      <c r="K50" s="18">
        <v>35.520000000000003</v>
      </c>
      <c r="L50" s="18">
        <v>35.520000000000003</v>
      </c>
      <c r="M50" s="18"/>
      <c r="N50" s="18">
        <v>35.520000000000003</v>
      </c>
    </row>
    <row r="51" spans="1:14" x14ac:dyDescent="0.25">
      <c r="A51" s="15" t="s">
        <v>789</v>
      </c>
      <c r="B51" s="14" t="s">
        <v>323</v>
      </c>
      <c r="C51" s="16">
        <v>73200</v>
      </c>
      <c r="D51" s="14" t="s">
        <v>0</v>
      </c>
      <c r="E51" s="14"/>
      <c r="F51" s="14"/>
      <c r="G51" s="17"/>
      <c r="H51" s="14" t="s">
        <v>360</v>
      </c>
      <c r="I51" s="18">
        <v>718.75</v>
      </c>
      <c r="J51" s="18">
        <v>610.94000000000005</v>
      </c>
      <c r="K51" s="18">
        <v>345</v>
      </c>
      <c r="L51" s="18">
        <v>345</v>
      </c>
      <c r="M51" s="18"/>
      <c r="N51" s="18">
        <v>345</v>
      </c>
    </row>
    <row r="52" spans="1:14" x14ac:dyDescent="0.25">
      <c r="A52" s="15" t="s">
        <v>779</v>
      </c>
      <c r="B52" s="14" t="s">
        <v>323</v>
      </c>
      <c r="C52" s="16">
        <v>74178</v>
      </c>
      <c r="D52" s="14" t="s">
        <v>0</v>
      </c>
      <c r="E52" s="14"/>
      <c r="F52" s="14"/>
      <c r="G52" s="17"/>
      <c r="H52" s="14" t="s">
        <v>350</v>
      </c>
      <c r="I52" s="18">
        <v>1187.25</v>
      </c>
      <c r="J52" s="18">
        <v>1009.16</v>
      </c>
      <c r="K52" s="18">
        <v>569.88</v>
      </c>
      <c r="L52" s="18">
        <v>569.88</v>
      </c>
      <c r="M52" s="18"/>
      <c r="N52" s="18">
        <v>569.88</v>
      </c>
    </row>
    <row r="53" spans="1:14" x14ac:dyDescent="0.25">
      <c r="A53" s="15" t="s">
        <v>776</v>
      </c>
      <c r="B53" s="14" t="s">
        <v>323</v>
      </c>
      <c r="C53" s="16">
        <v>74177</v>
      </c>
      <c r="D53" s="14" t="s">
        <v>0</v>
      </c>
      <c r="E53" s="14"/>
      <c r="F53" s="14"/>
      <c r="G53" s="17"/>
      <c r="H53" s="14" t="s">
        <v>347</v>
      </c>
      <c r="I53" s="18">
        <v>1161</v>
      </c>
      <c r="J53" s="18">
        <v>986.85</v>
      </c>
      <c r="K53" s="18">
        <v>557.28</v>
      </c>
      <c r="L53" s="18">
        <v>557.28</v>
      </c>
      <c r="M53" s="18"/>
      <c r="N53" s="18">
        <v>557.28</v>
      </c>
    </row>
    <row r="54" spans="1:14" x14ac:dyDescent="0.25">
      <c r="A54" s="15" t="s">
        <v>774</v>
      </c>
      <c r="B54" s="14" t="s">
        <v>323</v>
      </c>
      <c r="C54" s="16">
        <v>74176</v>
      </c>
      <c r="D54" s="14" t="s">
        <v>0</v>
      </c>
      <c r="E54" s="14"/>
      <c r="F54" s="14"/>
      <c r="G54" s="17"/>
      <c r="H54" s="14" t="s">
        <v>345</v>
      </c>
      <c r="I54" s="18">
        <v>1029.75</v>
      </c>
      <c r="J54" s="18">
        <v>875.29</v>
      </c>
      <c r="K54" s="18">
        <v>494.28</v>
      </c>
      <c r="L54" s="18">
        <v>494.28</v>
      </c>
      <c r="M54" s="18"/>
      <c r="N54" s="18">
        <v>494.28</v>
      </c>
    </row>
    <row r="55" spans="1:14" x14ac:dyDescent="0.25">
      <c r="A55" s="15" t="s">
        <v>777</v>
      </c>
      <c r="B55" s="14" t="s">
        <v>323</v>
      </c>
      <c r="C55" s="16">
        <v>74170</v>
      </c>
      <c r="D55" s="14" t="s">
        <v>0</v>
      </c>
      <c r="E55" s="14"/>
      <c r="F55" s="14"/>
      <c r="G55" s="17"/>
      <c r="H55" s="14" t="s">
        <v>348</v>
      </c>
      <c r="I55" s="18">
        <v>1107</v>
      </c>
      <c r="J55" s="18">
        <v>940.95</v>
      </c>
      <c r="K55" s="18">
        <v>531.36</v>
      </c>
      <c r="L55" s="18">
        <v>531.36</v>
      </c>
      <c r="M55" s="18"/>
      <c r="N55" s="18">
        <v>531.36</v>
      </c>
    </row>
    <row r="56" spans="1:14" x14ac:dyDescent="0.25">
      <c r="A56" s="15" t="s">
        <v>775</v>
      </c>
      <c r="B56" s="14" t="s">
        <v>323</v>
      </c>
      <c r="C56" s="16">
        <v>74160</v>
      </c>
      <c r="D56" s="14" t="s">
        <v>0</v>
      </c>
      <c r="E56" s="14"/>
      <c r="F56" s="14"/>
      <c r="G56" s="17"/>
      <c r="H56" s="14" t="s">
        <v>346</v>
      </c>
      <c r="I56" s="18">
        <v>1058.5</v>
      </c>
      <c r="J56" s="18">
        <v>899.73</v>
      </c>
      <c r="K56" s="18">
        <v>508.08</v>
      </c>
      <c r="L56" s="18">
        <v>508.08</v>
      </c>
      <c r="M56" s="18"/>
      <c r="N56" s="18">
        <v>508.08</v>
      </c>
    </row>
    <row r="57" spans="1:14" x14ac:dyDescent="0.25">
      <c r="A57" s="15" t="s">
        <v>773</v>
      </c>
      <c r="B57" s="14" t="s">
        <v>323</v>
      </c>
      <c r="C57" s="16">
        <v>74150</v>
      </c>
      <c r="D57" s="14" t="s">
        <v>0</v>
      </c>
      <c r="E57" s="14"/>
      <c r="F57" s="14"/>
      <c r="G57" s="17"/>
      <c r="H57" s="14" t="s">
        <v>344</v>
      </c>
      <c r="I57" s="18">
        <v>674.75</v>
      </c>
      <c r="J57" s="18">
        <v>573.54</v>
      </c>
      <c r="K57" s="18">
        <v>323.88</v>
      </c>
      <c r="L57" s="18">
        <v>323.88</v>
      </c>
      <c r="M57" s="18"/>
      <c r="N57" s="18">
        <v>323.88</v>
      </c>
    </row>
    <row r="58" spans="1:14" x14ac:dyDescent="0.25">
      <c r="A58" s="15" t="s">
        <v>802</v>
      </c>
      <c r="B58" s="14" t="s">
        <v>323</v>
      </c>
      <c r="C58" s="16">
        <v>73700</v>
      </c>
      <c r="D58" s="14" t="s">
        <v>0</v>
      </c>
      <c r="E58" s="14"/>
      <c r="F58" s="14"/>
      <c r="G58" s="17"/>
      <c r="H58" s="14" t="s">
        <v>373</v>
      </c>
      <c r="I58" s="18">
        <v>718.75</v>
      </c>
      <c r="J58" s="18">
        <v>610.94000000000005</v>
      </c>
      <c r="K58" s="18">
        <v>345</v>
      </c>
      <c r="L58" s="18">
        <v>345</v>
      </c>
      <c r="M58" s="18"/>
      <c r="N58" s="18">
        <v>345</v>
      </c>
    </row>
    <row r="59" spans="1:14" x14ac:dyDescent="0.25">
      <c r="A59" s="15" t="s">
        <v>801</v>
      </c>
      <c r="B59" s="14" t="s">
        <v>323</v>
      </c>
      <c r="C59" s="16">
        <v>73700</v>
      </c>
      <c r="D59" s="14" t="s">
        <v>0</v>
      </c>
      <c r="E59" s="14"/>
      <c r="F59" s="14"/>
      <c r="G59" s="17"/>
      <c r="H59" s="14" t="s">
        <v>372</v>
      </c>
      <c r="I59" s="18">
        <v>718.75</v>
      </c>
      <c r="J59" s="18">
        <v>610.94000000000005</v>
      </c>
      <c r="K59" s="18">
        <v>345</v>
      </c>
      <c r="L59" s="18">
        <v>345</v>
      </c>
      <c r="M59" s="18"/>
      <c r="N59" s="18">
        <v>345</v>
      </c>
    </row>
    <row r="60" spans="1:14" x14ac:dyDescent="0.25">
      <c r="A60" s="15" t="s">
        <v>742</v>
      </c>
      <c r="B60" s="14" t="s">
        <v>310</v>
      </c>
      <c r="C60" s="16">
        <v>70470</v>
      </c>
      <c r="D60" s="14" t="s">
        <v>0</v>
      </c>
      <c r="E60" s="14"/>
      <c r="F60" s="14"/>
      <c r="G60" s="17"/>
      <c r="H60" s="14" t="s">
        <v>312</v>
      </c>
      <c r="I60" s="18">
        <v>1117</v>
      </c>
      <c r="J60" s="18">
        <v>949.45</v>
      </c>
      <c r="K60" s="18">
        <v>536.16</v>
      </c>
      <c r="L60" s="18">
        <v>536.16</v>
      </c>
      <c r="M60" s="18"/>
      <c r="N60" s="18">
        <v>536.16</v>
      </c>
    </row>
    <row r="61" spans="1:14" x14ac:dyDescent="0.25">
      <c r="A61" s="15" t="s">
        <v>741</v>
      </c>
      <c r="B61" s="14" t="s">
        <v>310</v>
      </c>
      <c r="C61" s="16">
        <v>70460</v>
      </c>
      <c r="D61" s="14" t="s">
        <v>0</v>
      </c>
      <c r="E61" s="14"/>
      <c r="F61" s="14"/>
      <c r="G61" s="17"/>
      <c r="H61" s="14" t="s">
        <v>311</v>
      </c>
      <c r="I61" s="18">
        <v>973.5</v>
      </c>
      <c r="J61" s="18">
        <v>827.48</v>
      </c>
      <c r="K61" s="18">
        <v>467.28</v>
      </c>
      <c r="L61" s="18">
        <v>467.28</v>
      </c>
      <c r="M61" s="18"/>
      <c r="N61" s="18">
        <v>467.28</v>
      </c>
    </row>
    <row r="62" spans="1:14" x14ac:dyDescent="0.25">
      <c r="A62" s="15">
        <v>3724100</v>
      </c>
      <c r="B62" s="14" t="s">
        <v>310</v>
      </c>
      <c r="C62" s="16">
        <v>70450</v>
      </c>
      <c r="D62" s="14" t="s">
        <v>0</v>
      </c>
      <c r="E62" s="14"/>
      <c r="F62" s="14"/>
      <c r="G62" s="17"/>
      <c r="H62" s="14" t="s">
        <v>309</v>
      </c>
      <c r="I62" s="18">
        <v>674.75</v>
      </c>
      <c r="J62" s="18">
        <v>573.54</v>
      </c>
      <c r="K62" s="18">
        <v>323.88</v>
      </c>
      <c r="L62" s="18">
        <v>323.88</v>
      </c>
      <c r="M62" s="18"/>
      <c r="N62" s="18">
        <v>323.88</v>
      </c>
    </row>
    <row r="63" spans="1:14" x14ac:dyDescent="0.25">
      <c r="A63" s="15" t="s">
        <v>757</v>
      </c>
      <c r="B63" s="14" t="s">
        <v>323</v>
      </c>
      <c r="C63" s="16">
        <v>72127</v>
      </c>
      <c r="D63" s="14" t="s">
        <v>0</v>
      </c>
      <c r="E63" s="14"/>
      <c r="F63" s="14"/>
      <c r="G63" s="17"/>
      <c r="H63" s="14" t="s">
        <v>328</v>
      </c>
      <c r="I63" s="18">
        <v>1189.75</v>
      </c>
      <c r="J63" s="18">
        <v>1011.29</v>
      </c>
      <c r="K63" s="18">
        <v>571.08000000000004</v>
      </c>
      <c r="L63" s="18">
        <v>571.08000000000004</v>
      </c>
      <c r="M63" s="18"/>
      <c r="N63" s="18">
        <v>571.08000000000004</v>
      </c>
    </row>
    <row r="64" spans="1:14" x14ac:dyDescent="0.25">
      <c r="A64" s="15" t="s">
        <v>755</v>
      </c>
      <c r="B64" s="14" t="s">
        <v>323</v>
      </c>
      <c r="C64" s="16">
        <v>72125</v>
      </c>
      <c r="D64" s="14" t="s">
        <v>0</v>
      </c>
      <c r="E64" s="14"/>
      <c r="F64" s="14"/>
      <c r="G64" s="17"/>
      <c r="H64" s="14" t="s">
        <v>326</v>
      </c>
      <c r="I64" s="18">
        <v>718.75</v>
      </c>
      <c r="J64" s="18">
        <v>610.94000000000005</v>
      </c>
      <c r="K64" s="18">
        <v>345</v>
      </c>
      <c r="L64" s="18">
        <v>345</v>
      </c>
      <c r="M64" s="18"/>
      <c r="N64" s="18">
        <v>345</v>
      </c>
    </row>
    <row r="65" spans="1:14" x14ac:dyDescent="0.25">
      <c r="A65" s="15" t="s">
        <v>756</v>
      </c>
      <c r="B65" s="14" t="s">
        <v>323</v>
      </c>
      <c r="C65" s="16">
        <v>72126</v>
      </c>
      <c r="D65" s="14" t="s">
        <v>0</v>
      </c>
      <c r="E65" s="14"/>
      <c r="F65" s="14"/>
      <c r="G65" s="17"/>
      <c r="H65" s="14" t="s">
        <v>327</v>
      </c>
      <c r="I65" s="18">
        <v>1081.5</v>
      </c>
      <c r="J65" s="18">
        <v>919.28</v>
      </c>
      <c r="K65" s="18">
        <v>519.12</v>
      </c>
      <c r="L65" s="18">
        <v>519.12</v>
      </c>
      <c r="M65" s="18"/>
      <c r="N65" s="18">
        <v>519.12</v>
      </c>
    </row>
    <row r="66" spans="1:14" x14ac:dyDescent="0.25">
      <c r="A66" s="15" t="s">
        <v>780</v>
      </c>
      <c r="B66" s="14" t="s">
        <v>323</v>
      </c>
      <c r="C66" s="16">
        <v>71275</v>
      </c>
      <c r="D66" s="14" t="s">
        <v>0</v>
      </c>
      <c r="E66" s="14"/>
      <c r="F66" s="14"/>
      <c r="G66" s="17"/>
      <c r="H66" s="14" t="s">
        <v>351</v>
      </c>
      <c r="I66" s="18">
        <v>1203.75</v>
      </c>
      <c r="J66" s="18">
        <v>1023.19</v>
      </c>
      <c r="K66" s="18">
        <v>577.79999999999995</v>
      </c>
      <c r="L66" s="18">
        <v>577.79999999999995</v>
      </c>
      <c r="M66" s="18"/>
      <c r="N66" s="18">
        <v>577.79999999999995</v>
      </c>
    </row>
    <row r="67" spans="1:14" x14ac:dyDescent="0.25">
      <c r="A67" s="15" t="s">
        <v>754</v>
      </c>
      <c r="B67" s="14" t="s">
        <v>323</v>
      </c>
      <c r="C67" s="16">
        <v>71270</v>
      </c>
      <c r="D67" s="14" t="s">
        <v>0</v>
      </c>
      <c r="E67" s="14"/>
      <c r="F67" s="14"/>
      <c r="G67" s="17"/>
      <c r="H67" s="14" t="s">
        <v>325</v>
      </c>
      <c r="I67" s="18">
        <v>1186.25</v>
      </c>
      <c r="J67" s="18">
        <v>1008.31</v>
      </c>
      <c r="K67" s="18">
        <v>569.4</v>
      </c>
      <c r="L67" s="18">
        <v>569.4</v>
      </c>
      <c r="M67" s="18"/>
      <c r="N67" s="18">
        <v>569.4</v>
      </c>
    </row>
    <row r="68" spans="1:14" x14ac:dyDescent="0.25">
      <c r="A68" s="15" t="s">
        <v>753</v>
      </c>
      <c r="B68" s="14" t="s">
        <v>323</v>
      </c>
      <c r="C68" s="16">
        <v>71260</v>
      </c>
      <c r="D68" s="14" t="s">
        <v>0</v>
      </c>
      <c r="E68" s="14"/>
      <c r="F68" s="14"/>
      <c r="G68" s="17"/>
      <c r="H68" s="14" t="s">
        <v>324</v>
      </c>
      <c r="I68" s="18">
        <v>1058.5</v>
      </c>
      <c r="J68" s="18">
        <v>899.73</v>
      </c>
      <c r="K68" s="18">
        <v>508.08</v>
      </c>
      <c r="L68" s="18">
        <v>508.08</v>
      </c>
      <c r="M68" s="18"/>
      <c r="N68" s="18">
        <v>508.08</v>
      </c>
    </row>
    <row r="69" spans="1:14" x14ac:dyDescent="0.25">
      <c r="A69" s="15" t="s">
        <v>752</v>
      </c>
      <c r="B69" s="14" t="s">
        <v>323</v>
      </c>
      <c r="C69" s="16">
        <v>71250</v>
      </c>
      <c r="D69" s="14" t="s">
        <v>0</v>
      </c>
      <c r="E69" s="14"/>
      <c r="F69" s="14"/>
      <c r="G69" s="17"/>
      <c r="H69" s="14" t="s">
        <v>322</v>
      </c>
      <c r="I69" s="18">
        <v>718.75</v>
      </c>
      <c r="J69" s="18">
        <v>610.94000000000005</v>
      </c>
      <c r="K69" s="18">
        <v>345</v>
      </c>
      <c r="L69" s="18">
        <v>345</v>
      </c>
      <c r="M69" s="18"/>
      <c r="N69" s="18">
        <v>345</v>
      </c>
    </row>
    <row r="70" spans="1:14" x14ac:dyDescent="0.25">
      <c r="A70" s="15" t="s">
        <v>788</v>
      </c>
      <c r="B70" s="14" t="s">
        <v>323</v>
      </c>
      <c r="C70" s="16">
        <v>73200</v>
      </c>
      <c r="D70" s="14" t="s">
        <v>0</v>
      </c>
      <c r="E70" s="14"/>
      <c r="F70" s="14"/>
      <c r="G70" s="17"/>
      <c r="H70" s="14" t="s">
        <v>359</v>
      </c>
      <c r="I70" s="18">
        <v>718.75</v>
      </c>
      <c r="J70" s="18">
        <v>610.94000000000005</v>
      </c>
      <c r="K70" s="18">
        <v>345</v>
      </c>
      <c r="L70" s="18">
        <v>345</v>
      </c>
      <c r="M70" s="18"/>
      <c r="N70" s="18">
        <v>345</v>
      </c>
    </row>
    <row r="71" spans="1:14" x14ac:dyDescent="0.25">
      <c r="A71" s="15" t="s">
        <v>787</v>
      </c>
      <c r="B71" s="14" t="s">
        <v>323</v>
      </c>
      <c r="C71" s="16">
        <v>73200</v>
      </c>
      <c r="D71" s="14" t="s">
        <v>0</v>
      </c>
      <c r="E71" s="14"/>
      <c r="F71" s="14"/>
      <c r="G71" s="17"/>
      <c r="H71" s="14" t="s">
        <v>358</v>
      </c>
      <c r="I71" s="18">
        <v>718.75</v>
      </c>
      <c r="J71" s="18">
        <v>610.94000000000005</v>
      </c>
      <c r="K71" s="18">
        <v>345</v>
      </c>
      <c r="L71" s="18">
        <v>345</v>
      </c>
      <c r="M71" s="18"/>
      <c r="N71" s="18">
        <v>345</v>
      </c>
    </row>
    <row r="72" spans="1:14" x14ac:dyDescent="0.25">
      <c r="A72" s="15" t="s">
        <v>796</v>
      </c>
      <c r="B72" s="14" t="s">
        <v>323</v>
      </c>
      <c r="C72" s="16">
        <v>73700</v>
      </c>
      <c r="D72" s="14" t="s">
        <v>0</v>
      </c>
      <c r="E72" s="14"/>
      <c r="F72" s="14"/>
      <c r="G72" s="17"/>
      <c r="H72" s="14" t="s">
        <v>367</v>
      </c>
      <c r="I72" s="18">
        <v>718.75</v>
      </c>
      <c r="J72" s="18">
        <v>610.94000000000005</v>
      </c>
      <c r="K72" s="18">
        <v>345</v>
      </c>
      <c r="L72" s="18">
        <v>345</v>
      </c>
      <c r="M72" s="18"/>
      <c r="N72" s="18">
        <v>345</v>
      </c>
    </row>
    <row r="73" spans="1:14" x14ac:dyDescent="0.25">
      <c r="A73" s="15" t="s">
        <v>795</v>
      </c>
      <c r="B73" s="14" t="s">
        <v>323</v>
      </c>
      <c r="C73" s="16">
        <v>73700</v>
      </c>
      <c r="D73" s="14" t="s">
        <v>0</v>
      </c>
      <c r="E73" s="14"/>
      <c r="F73" s="14"/>
      <c r="G73" s="17"/>
      <c r="H73" s="14" t="s">
        <v>366</v>
      </c>
      <c r="I73" s="18">
        <v>718.75</v>
      </c>
      <c r="J73" s="18">
        <v>610.94000000000005</v>
      </c>
      <c r="K73" s="18">
        <v>345</v>
      </c>
      <c r="L73" s="18">
        <v>345</v>
      </c>
      <c r="M73" s="18"/>
      <c r="N73" s="18">
        <v>345</v>
      </c>
    </row>
    <row r="74" spans="1:14" x14ac:dyDescent="0.25">
      <c r="A74" s="15" t="s">
        <v>804</v>
      </c>
      <c r="B74" s="14" t="s">
        <v>323</v>
      </c>
      <c r="C74" s="16">
        <v>73700</v>
      </c>
      <c r="D74" s="14" t="s">
        <v>0</v>
      </c>
      <c r="E74" s="14"/>
      <c r="F74" s="14"/>
      <c r="G74" s="17"/>
      <c r="H74" s="14" t="s">
        <v>375</v>
      </c>
      <c r="I74" s="18">
        <v>718.75</v>
      </c>
      <c r="J74" s="18">
        <v>610.94000000000005</v>
      </c>
      <c r="K74" s="18">
        <v>345</v>
      </c>
      <c r="L74" s="18">
        <v>345</v>
      </c>
      <c r="M74" s="18"/>
      <c r="N74" s="18">
        <v>345</v>
      </c>
    </row>
    <row r="75" spans="1:14" x14ac:dyDescent="0.25">
      <c r="A75" s="15" t="s">
        <v>803</v>
      </c>
      <c r="B75" s="14" t="s">
        <v>323</v>
      </c>
      <c r="C75" s="16">
        <v>73700</v>
      </c>
      <c r="D75" s="14" t="s">
        <v>0</v>
      </c>
      <c r="E75" s="14"/>
      <c r="F75" s="14"/>
      <c r="G75" s="17"/>
      <c r="H75" s="14" t="s">
        <v>374</v>
      </c>
      <c r="I75" s="18">
        <v>718.75</v>
      </c>
      <c r="J75" s="18">
        <v>610.94000000000005</v>
      </c>
      <c r="K75" s="18">
        <v>345</v>
      </c>
      <c r="L75" s="18">
        <v>345</v>
      </c>
      <c r="M75" s="18"/>
      <c r="N75" s="18">
        <v>345</v>
      </c>
    </row>
    <row r="76" spans="1:14" x14ac:dyDescent="0.25">
      <c r="A76" s="15" t="s">
        <v>786</v>
      </c>
      <c r="B76" s="14" t="s">
        <v>323</v>
      </c>
      <c r="C76" s="16">
        <v>73200</v>
      </c>
      <c r="D76" s="14" t="s">
        <v>0</v>
      </c>
      <c r="E76" s="14"/>
      <c r="F76" s="14"/>
      <c r="G76" s="17"/>
      <c r="H76" s="14" t="s">
        <v>357</v>
      </c>
      <c r="I76" s="18">
        <v>718.75</v>
      </c>
      <c r="J76" s="18">
        <v>610.94000000000005</v>
      </c>
      <c r="K76" s="18">
        <v>345</v>
      </c>
      <c r="L76" s="18">
        <v>345</v>
      </c>
      <c r="M76" s="18"/>
      <c r="N76" s="18">
        <v>345</v>
      </c>
    </row>
    <row r="77" spans="1:14" x14ac:dyDescent="0.25">
      <c r="A77" s="15" t="s">
        <v>785</v>
      </c>
      <c r="B77" s="14" t="s">
        <v>323</v>
      </c>
      <c r="C77" s="16">
        <v>73200</v>
      </c>
      <c r="D77" s="14" t="s">
        <v>0</v>
      </c>
      <c r="E77" s="14"/>
      <c r="F77" s="14"/>
      <c r="G77" s="17"/>
      <c r="H77" s="14" t="s">
        <v>356</v>
      </c>
      <c r="I77" s="18">
        <v>718.75</v>
      </c>
      <c r="J77" s="18">
        <v>610.94000000000005</v>
      </c>
      <c r="K77" s="18">
        <v>345</v>
      </c>
      <c r="L77" s="18">
        <v>345</v>
      </c>
      <c r="M77" s="18"/>
      <c r="N77" s="18">
        <v>345</v>
      </c>
    </row>
    <row r="78" spans="1:14" x14ac:dyDescent="0.25">
      <c r="A78" s="15" t="s">
        <v>782</v>
      </c>
      <c r="B78" s="14" t="s">
        <v>323</v>
      </c>
      <c r="C78" s="16">
        <v>73200</v>
      </c>
      <c r="D78" s="14" t="s">
        <v>0</v>
      </c>
      <c r="E78" s="14"/>
      <c r="F78" s="14"/>
      <c r="G78" s="17"/>
      <c r="H78" s="14" t="s">
        <v>353</v>
      </c>
      <c r="I78" s="18">
        <v>718.75</v>
      </c>
      <c r="J78" s="18">
        <v>610.94000000000005</v>
      </c>
      <c r="K78" s="18">
        <v>345</v>
      </c>
      <c r="L78" s="18">
        <v>345</v>
      </c>
      <c r="M78" s="18"/>
      <c r="N78" s="18">
        <v>345</v>
      </c>
    </row>
    <row r="79" spans="1:14" x14ac:dyDescent="0.25">
      <c r="A79" s="15" t="s">
        <v>781</v>
      </c>
      <c r="B79" s="14" t="s">
        <v>323</v>
      </c>
      <c r="C79" s="16">
        <v>73200</v>
      </c>
      <c r="D79" s="14" t="s">
        <v>0</v>
      </c>
      <c r="E79" s="14"/>
      <c r="F79" s="14"/>
      <c r="G79" s="17"/>
      <c r="H79" s="14" t="s">
        <v>352</v>
      </c>
      <c r="I79" s="18">
        <v>718.75</v>
      </c>
      <c r="J79" s="18">
        <v>610.94000000000005</v>
      </c>
      <c r="K79" s="18">
        <v>345</v>
      </c>
      <c r="L79" s="18">
        <v>345</v>
      </c>
      <c r="M79" s="18"/>
      <c r="N79" s="18">
        <v>345</v>
      </c>
    </row>
    <row r="80" spans="1:14" x14ac:dyDescent="0.25">
      <c r="A80" s="15" t="s">
        <v>794</v>
      </c>
      <c r="B80" s="14" t="s">
        <v>323</v>
      </c>
      <c r="C80" s="16">
        <v>73700</v>
      </c>
      <c r="D80" s="14" t="s">
        <v>0</v>
      </c>
      <c r="E80" s="14"/>
      <c r="F80" s="14"/>
      <c r="G80" s="17"/>
      <c r="H80" s="14" t="s">
        <v>365</v>
      </c>
      <c r="I80" s="18">
        <v>718.75</v>
      </c>
      <c r="J80" s="18">
        <v>610.94000000000005</v>
      </c>
      <c r="K80" s="18">
        <v>345</v>
      </c>
      <c r="L80" s="18">
        <v>345</v>
      </c>
      <c r="M80" s="18"/>
      <c r="N80" s="18">
        <v>345</v>
      </c>
    </row>
    <row r="81" spans="1:14" x14ac:dyDescent="0.25">
      <c r="A81" s="15" t="s">
        <v>793</v>
      </c>
      <c r="B81" s="14" t="s">
        <v>323</v>
      </c>
      <c r="C81" s="16">
        <v>73700</v>
      </c>
      <c r="D81" s="14" t="s">
        <v>0</v>
      </c>
      <c r="E81" s="14"/>
      <c r="F81" s="14"/>
      <c r="G81" s="17"/>
      <c r="H81" s="14" t="s">
        <v>364</v>
      </c>
      <c r="I81" s="18">
        <v>718.75</v>
      </c>
      <c r="J81" s="18">
        <v>610.94000000000005</v>
      </c>
      <c r="K81" s="18">
        <v>345</v>
      </c>
      <c r="L81" s="18">
        <v>345</v>
      </c>
      <c r="M81" s="18"/>
      <c r="N81" s="18">
        <v>345</v>
      </c>
    </row>
    <row r="82" spans="1:14" x14ac:dyDescent="0.25">
      <c r="A82" s="15" t="s">
        <v>790</v>
      </c>
      <c r="B82" s="14" t="s">
        <v>323</v>
      </c>
      <c r="C82" s="16">
        <v>73200</v>
      </c>
      <c r="D82" s="14" t="s">
        <v>0</v>
      </c>
      <c r="E82" s="14"/>
      <c r="F82" s="14"/>
      <c r="G82" s="17"/>
      <c r="H82" s="14" t="s">
        <v>361</v>
      </c>
      <c r="I82" s="18">
        <v>718.75</v>
      </c>
      <c r="J82" s="18">
        <v>610.94000000000005</v>
      </c>
      <c r="K82" s="18">
        <v>345</v>
      </c>
      <c r="L82" s="18">
        <v>345</v>
      </c>
      <c r="M82" s="18"/>
      <c r="N82" s="18">
        <v>345</v>
      </c>
    </row>
    <row r="83" spans="1:14" x14ac:dyDescent="0.25">
      <c r="A83" s="15" t="s">
        <v>798</v>
      </c>
      <c r="B83" s="14" t="s">
        <v>323</v>
      </c>
      <c r="C83" s="16">
        <v>73700</v>
      </c>
      <c r="D83" s="14" t="s">
        <v>0</v>
      </c>
      <c r="E83" s="14"/>
      <c r="F83" s="14"/>
      <c r="G83" s="17"/>
      <c r="H83" s="14" t="s">
        <v>369</v>
      </c>
      <c r="I83" s="18">
        <v>718.75</v>
      </c>
      <c r="J83" s="18">
        <v>610.94000000000005</v>
      </c>
      <c r="K83" s="18">
        <v>345</v>
      </c>
      <c r="L83" s="18">
        <v>345</v>
      </c>
      <c r="M83" s="18"/>
      <c r="N83" s="18">
        <v>345</v>
      </c>
    </row>
    <row r="84" spans="1:14" x14ac:dyDescent="0.25">
      <c r="A84" s="15" t="s">
        <v>797</v>
      </c>
      <c r="B84" s="14" t="s">
        <v>323</v>
      </c>
      <c r="C84" s="16">
        <v>73700</v>
      </c>
      <c r="D84" s="14" t="s">
        <v>0</v>
      </c>
      <c r="E84" s="14"/>
      <c r="F84" s="14"/>
      <c r="G84" s="17"/>
      <c r="H84" s="14" t="s">
        <v>368</v>
      </c>
      <c r="I84" s="18">
        <v>718.75</v>
      </c>
      <c r="J84" s="18">
        <v>610.94000000000005</v>
      </c>
      <c r="K84" s="18">
        <v>345</v>
      </c>
      <c r="L84" s="18">
        <v>345</v>
      </c>
      <c r="M84" s="18"/>
      <c r="N84" s="18">
        <v>345</v>
      </c>
    </row>
    <row r="85" spans="1:14" x14ac:dyDescent="0.25">
      <c r="A85" s="15" t="s">
        <v>772</v>
      </c>
      <c r="B85" s="14" t="s">
        <v>323</v>
      </c>
      <c r="C85" s="16">
        <v>73702</v>
      </c>
      <c r="D85" s="14" t="s">
        <v>0</v>
      </c>
      <c r="E85" s="14"/>
      <c r="F85" s="14"/>
      <c r="G85" s="17"/>
      <c r="H85" s="14" t="s">
        <v>343</v>
      </c>
      <c r="I85" s="18">
        <v>1164.25</v>
      </c>
      <c r="J85" s="18">
        <v>989.61</v>
      </c>
      <c r="K85" s="18">
        <v>558.84</v>
      </c>
      <c r="L85" s="18">
        <v>558.84</v>
      </c>
      <c r="M85" s="18"/>
      <c r="N85" s="18">
        <v>558.84</v>
      </c>
    </row>
    <row r="86" spans="1:14" x14ac:dyDescent="0.25">
      <c r="A86" s="15" t="s">
        <v>771</v>
      </c>
      <c r="B86" s="14" t="s">
        <v>323</v>
      </c>
      <c r="C86" s="16">
        <v>73701</v>
      </c>
      <c r="D86" s="14" t="s">
        <v>0</v>
      </c>
      <c r="E86" s="14"/>
      <c r="F86" s="14"/>
      <c r="G86" s="17"/>
      <c r="H86" s="14" t="s">
        <v>342</v>
      </c>
      <c r="I86" s="18">
        <v>1062.75</v>
      </c>
      <c r="J86" s="18">
        <v>903.34</v>
      </c>
      <c r="K86" s="18">
        <v>510.12</v>
      </c>
      <c r="L86" s="18">
        <v>510.12</v>
      </c>
      <c r="M86" s="18"/>
      <c r="N86" s="18">
        <v>510.12</v>
      </c>
    </row>
    <row r="87" spans="1:14" x14ac:dyDescent="0.25">
      <c r="A87" s="15" t="s">
        <v>770</v>
      </c>
      <c r="B87" s="14" t="s">
        <v>323</v>
      </c>
      <c r="C87" s="16">
        <v>73700</v>
      </c>
      <c r="D87" s="14" t="s">
        <v>0</v>
      </c>
      <c r="E87" s="14"/>
      <c r="F87" s="14"/>
      <c r="G87" s="17"/>
      <c r="H87" s="14" t="s">
        <v>341</v>
      </c>
      <c r="I87" s="18">
        <v>718.75</v>
      </c>
      <c r="J87" s="18">
        <v>610.94000000000005</v>
      </c>
      <c r="K87" s="18">
        <v>345</v>
      </c>
      <c r="L87" s="18">
        <v>345</v>
      </c>
      <c r="M87" s="18"/>
      <c r="N87" s="18">
        <v>345</v>
      </c>
    </row>
    <row r="88" spans="1:14" x14ac:dyDescent="0.25">
      <c r="A88" s="15" t="s">
        <v>763</v>
      </c>
      <c r="B88" s="14" t="s">
        <v>323</v>
      </c>
      <c r="C88" s="16">
        <v>72133</v>
      </c>
      <c r="D88" s="14" t="s">
        <v>0</v>
      </c>
      <c r="E88" s="14"/>
      <c r="F88" s="14"/>
      <c r="G88" s="17"/>
      <c r="H88" s="14" t="s">
        <v>334</v>
      </c>
      <c r="I88" s="18">
        <v>1187.25</v>
      </c>
      <c r="J88" s="18">
        <v>1009.16</v>
      </c>
      <c r="K88" s="18">
        <v>569.88</v>
      </c>
      <c r="L88" s="18">
        <v>569.88</v>
      </c>
      <c r="M88" s="18"/>
      <c r="N88" s="18">
        <v>569.88</v>
      </c>
    </row>
    <row r="89" spans="1:14" x14ac:dyDescent="0.25">
      <c r="A89" s="15" t="s">
        <v>762</v>
      </c>
      <c r="B89" s="14" t="s">
        <v>323</v>
      </c>
      <c r="C89" s="16">
        <v>72132</v>
      </c>
      <c r="D89" s="14" t="s">
        <v>0</v>
      </c>
      <c r="E89" s="14"/>
      <c r="F89" s="14"/>
      <c r="G89" s="17"/>
      <c r="H89" s="14" t="s">
        <v>333</v>
      </c>
      <c r="I89" s="18">
        <v>1080.5</v>
      </c>
      <c r="J89" s="18">
        <v>918.43</v>
      </c>
      <c r="K89" s="18">
        <v>518.64</v>
      </c>
      <c r="L89" s="18">
        <v>518.64</v>
      </c>
      <c r="M89" s="18"/>
      <c r="N89" s="18">
        <v>518.64</v>
      </c>
    </row>
    <row r="90" spans="1:14" x14ac:dyDescent="0.25">
      <c r="A90" s="15" t="s">
        <v>761</v>
      </c>
      <c r="B90" s="14" t="s">
        <v>323</v>
      </c>
      <c r="C90" s="16">
        <v>72131</v>
      </c>
      <c r="D90" s="14" t="s">
        <v>0</v>
      </c>
      <c r="E90" s="14"/>
      <c r="F90" s="14"/>
      <c r="G90" s="17"/>
      <c r="H90" s="14" t="s">
        <v>332</v>
      </c>
      <c r="I90" s="18">
        <v>718.75</v>
      </c>
      <c r="J90" s="18">
        <v>610.94000000000005</v>
      </c>
      <c r="K90" s="18">
        <v>345</v>
      </c>
      <c r="L90" s="18">
        <v>345</v>
      </c>
      <c r="M90" s="18"/>
      <c r="N90" s="18">
        <v>345</v>
      </c>
    </row>
    <row r="91" spans="1:14" x14ac:dyDescent="0.25">
      <c r="A91" s="15" t="s">
        <v>748</v>
      </c>
      <c r="B91" s="14" t="s">
        <v>310</v>
      </c>
      <c r="C91" s="16">
        <v>70488</v>
      </c>
      <c r="D91" s="14" t="s">
        <v>0</v>
      </c>
      <c r="E91" s="14"/>
      <c r="F91" s="14"/>
      <c r="G91" s="17"/>
      <c r="H91" s="14" t="s">
        <v>318</v>
      </c>
      <c r="I91" s="18">
        <v>971.25</v>
      </c>
      <c r="J91" s="18">
        <v>825.56</v>
      </c>
      <c r="K91" s="18">
        <v>466.2</v>
      </c>
      <c r="L91" s="18">
        <v>466.2</v>
      </c>
      <c r="M91" s="18"/>
      <c r="N91" s="18">
        <v>466.2</v>
      </c>
    </row>
    <row r="92" spans="1:14" x14ac:dyDescent="0.25">
      <c r="A92" s="15" t="s">
        <v>747</v>
      </c>
      <c r="B92" s="14" t="s">
        <v>310</v>
      </c>
      <c r="C92" s="16">
        <v>70487</v>
      </c>
      <c r="D92" s="14" t="s">
        <v>0</v>
      </c>
      <c r="E92" s="14"/>
      <c r="F92" s="14"/>
      <c r="G92" s="17"/>
      <c r="H92" s="14" t="s">
        <v>317</v>
      </c>
      <c r="I92" s="18">
        <v>1019.75</v>
      </c>
      <c r="J92" s="18">
        <v>866.79</v>
      </c>
      <c r="K92" s="18">
        <v>489.48</v>
      </c>
      <c r="L92" s="18">
        <v>489.48</v>
      </c>
      <c r="M92" s="18"/>
      <c r="N92" s="18">
        <v>489.48</v>
      </c>
    </row>
    <row r="93" spans="1:14" x14ac:dyDescent="0.25">
      <c r="A93" s="15" t="s">
        <v>746</v>
      </c>
      <c r="B93" s="14" t="s">
        <v>310</v>
      </c>
      <c r="C93" s="16">
        <v>70486</v>
      </c>
      <c r="D93" s="14" t="s">
        <v>0</v>
      </c>
      <c r="E93" s="14"/>
      <c r="F93" s="14"/>
      <c r="G93" s="17"/>
      <c r="H93" s="14" t="s">
        <v>316</v>
      </c>
      <c r="I93" s="18">
        <v>670.5</v>
      </c>
      <c r="J93" s="18">
        <v>569.92999999999995</v>
      </c>
      <c r="K93" s="18">
        <v>321.83999999999997</v>
      </c>
      <c r="L93" s="18">
        <v>321.83999999999997</v>
      </c>
      <c r="M93" s="18"/>
      <c r="N93" s="18">
        <v>321.83999999999997</v>
      </c>
    </row>
    <row r="94" spans="1:14" x14ac:dyDescent="0.25">
      <c r="A94" s="15" t="s">
        <v>745</v>
      </c>
      <c r="B94" s="14" t="s">
        <v>310</v>
      </c>
      <c r="C94" s="16">
        <v>70482</v>
      </c>
      <c r="D94" s="14" t="s">
        <v>0</v>
      </c>
      <c r="E94" s="14"/>
      <c r="F94" s="14"/>
      <c r="G94" s="17"/>
      <c r="H94" s="14" t="s">
        <v>315</v>
      </c>
      <c r="I94" s="18">
        <v>1096</v>
      </c>
      <c r="J94" s="18">
        <v>931.6</v>
      </c>
      <c r="K94" s="18">
        <v>526.08000000000004</v>
      </c>
      <c r="L94" s="18">
        <v>526.08000000000004</v>
      </c>
      <c r="M94" s="18"/>
      <c r="N94" s="18">
        <v>526.08000000000004</v>
      </c>
    </row>
    <row r="95" spans="1:14" x14ac:dyDescent="0.25">
      <c r="A95" s="15" t="s">
        <v>744</v>
      </c>
      <c r="B95" s="14" t="s">
        <v>310</v>
      </c>
      <c r="C95" s="16">
        <v>70481</v>
      </c>
      <c r="D95" s="14" t="s">
        <v>0</v>
      </c>
      <c r="E95" s="14"/>
      <c r="F95" s="14"/>
      <c r="G95" s="17"/>
      <c r="H95" s="14" t="s">
        <v>314</v>
      </c>
      <c r="I95" s="18">
        <v>1189.75</v>
      </c>
      <c r="J95" s="18">
        <v>1011.29</v>
      </c>
      <c r="K95" s="18">
        <v>571.08000000000004</v>
      </c>
      <c r="L95" s="18">
        <v>571.08000000000004</v>
      </c>
      <c r="M95" s="18"/>
      <c r="N95" s="18">
        <v>571.08000000000004</v>
      </c>
    </row>
    <row r="96" spans="1:14" x14ac:dyDescent="0.25">
      <c r="A96" s="15" t="s">
        <v>743</v>
      </c>
      <c r="B96" s="14" t="s">
        <v>310</v>
      </c>
      <c r="C96" s="16">
        <v>70480</v>
      </c>
      <c r="D96" s="14" t="s">
        <v>0</v>
      </c>
      <c r="E96" s="14"/>
      <c r="F96" s="14"/>
      <c r="G96" s="17"/>
      <c r="H96" s="14" t="s">
        <v>313</v>
      </c>
      <c r="I96" s="18">
        <v>718.75</v>
      </c>
      <c r="J96" s="18">
        <v>610.94000000000005</v>
      </c>
      <c r="K96" s="18">
        <v>345</v>
      </c>
      <c r="L96" s="18">
        <v>345</v>
      </c>
      <c r="M96" s="18"/>
      <c r="N96" s="18">
        <v>345</v>
      </c>
    </row>
    <row r="97" spans="1:14" x14ac:dyDescent="0.25">
      <c r="A97" s="15" t="s">
        <v>766</v>
      </c>
      <c r="B97" s="14" t="s">
        <v>323</v>
      </c>
      <c r="C97" s="16">
        <v>72194</v>
      </c>
      <c r="D97" s="14" t="s">
        <v>0</v>
      </c>
      <c r="E97" s="14"/>
      <c r="F97" s="14"/>
      <c r="G97" s="17"/>
      <c r="H97" s="14" t="s">
        <v>337</v>
      </c>
      <c r="I97" s="18">
        <v>1145.5</v>
      </c>
      <c r="J97" s="18">
        <v>973.68</v>
      </c>
      <c r="K97" s="18">
        <v>549.84</v>
      </c>
      <c r="L97" s="18">
        <v>549.84</v>
      </c>
      <c r="M97" s="18"/>
      <c r="N97" s="18">
        <v>549.84</v>
      </c>
    </row>
    <row r="98" spans="1:14" x14ac:dyDescent="0.25">
      <c r="A98" s="15" t="s">
        <v>765</v>
      </c>
      <c r="B98" s="14" t="s">
        <v>323</v>
      </c>
      <c r="C98" s="16">
        <v>72193</v>
      </c>
      <c r="D98" s="14" t="s">
        <v>0</v>
      </c>
      <c r="E98" s="14"/>
      <c r="F98" s="14"/>
      <c r="G98" s="17"/>
      <c r="H98" s="14" t="s">
        <v>336</v>
      </c>
      <c r="I98" s="18">
        <v>1062.75</v>
      </c>
      <c r="J98" s="18">
        <v>903.34</v>
      </c>
      <c r="K98" s="18">
        <v>510.12</v>
      </c>
      <c r="L98" s="18">
        <v>510.12</v>
      </c>
      <c r="M98" s="18"/>
      <c r="N98" s="18">
        <v>510.12</v>
      </c>
    </row>
    <row r="99" spans="1:14" x14ac:dyDescent="0.25">
      <c r="A99" s="15" t="s">
        <v>764</v>
      </c>
      <c r="B99" s="14" t="s">
        <v>323</v>
      </c>
      <c r="C99" s="16">
        <v>72192</v>
      </c>
      <c r="D99" s="14" t="s">
        <v>0</v>
      </c>
      <c r="E99" s="14"/>
      <c r="F99" s="14"/>
      <c r="G99" s="17"/>
      <c r="H99" s="14" t="s">
        <v>335</v>
      </c>
      <c r="I99" s="18">
        <v>674.75</v>
      </c>
      <c r="J99" s="18">
        <v>573.54</v>
      </c>
      <c r="K99" s="18">
        <v>323.88</v>
      </c>
      <c r="L99" s="18">
        <v>323.88</v>
      </c>
      <c r="M99" s="18"/>
      <c r="N99" s="18">
        <v>323.88</v>
      </c>
    </row>
    <row r="100" spans="1:14" x14ac:dyDescent="0.25">
      <c r="A100" s="15" t="s">
        <v>778</v>
      </c>
      <c r="B100" s="14" t="s">
        <v>323</v>
      </c>
      <c r="C100" s="16">
        <v>74175</v>
      </c>
      <c r="D100" s="14" t="s">
        <v>0</v>
      </c>
      <c r="E100" s="14"/>
      <c r="F100" s="14"/>
      <c r="G100" s="17"/>
      <c r="H100" s="14" t="s">
        <v>349</v>
      </c>
      <c r="I100" s="18">
        <v>1186.25</v>
      </c>
      <c r="J100" s="18">
        <v>1008.31</v>
      </c>
      <c r="K100" s="18">
        <v>569.4</v>
      </c>
      <c r="L100" s="18">
        <v>569.4</v>
      </c>
      <c r="M100" s="18"/>
      <c r="N100" s="18">
        <v>569.4</v>
      </c>
    </row>
    <row r="101" spans="1:14" x14ac:dyDescent="0.25">
      <c r="A101" s="15" t="s">
        <v>792</v>
      </c>
      <c r="B101" s="14" t="s">
        <v>323</v>
      </c>
      <c r="C101" s="16">
        <v>73200</v>
      </c>
      <c r="D101" s="14" t="s">
        <v>0</v>
      </c>
      <c r="E101" s="14"/>
      <c r="F101" s="14"/>
      <c r="G101" s="17"/>
      <c r="H101" s="14" t="s">
        <v>363</v>
      </c>
      <c r="I101" s="18">
        <v>718.75</v>
      </c>
      <c r="J101" s="18">
        <v>610.94000000000005</v>
      </c>
      <c r="K101" s="18">
        <v>345</v>
      </c>
      <c r="L101" s="18">
        <v>345</v>
      </c>
      <c r="M101" s="18"/>
      <c r="N101" s="18">
        <v>345</v>
      </c>
    </row>
    <row r="102" spans="1:14" x14ac:dyDescent="0.25">
      <c r="A102" s="15" t="s">
        <v>791</v>
      </c>
      <c r="B102" s="14" t="s">
        <v>323</v>
      </c>
      <c r="C102" s="16">
        <v>73200</v>
      </c>
      <c r="D102" s="14" t="s">
        <v>0</v>
      </c>
      <c r="E102" s="14"/>
      <c r="F102" s="14"/>
      <c r="G102" s="17"/>
      <c r="H102" s="14" t="s">
        <v>362</v>
      </c>
      <c r="I102" s="18">
        <v>718.75</v>
      </c>
      <c r="J102" s="18">
        <v>610.94000000000005</v>
      </c>
      <c r="K102" s="18">
        <v>345</v>
      </c>
      <c r="L102" s="18">
        <v>345</v>
      </c>
      <c r="M102" s="18"/>
      <c r="N102" s="18">
        <v>345</v>
      </c>
    </row>
    <row r="103" spans="1:14" x14ac:dyDescent="0.25">
      <c r="A103" s="15" t="s">
        <v>751</v>
      </c>
      <c r="B103" s="14" t="s">
        <v>310</v>
      </c>
      <c r="C103" s="16">
        <v>70492</v>
      </c>
      <c r="D103" s="14" t="s">
        <v>0</v>
      </c>
      <c r="E103" s="14"/>
      <c r="F103" s="14"/>
      <c r="G103" s="17"/>
      <c r="H103" s="14" t="s">
        <v>321</v>
      </c>
      <c r="I103" s="18">
        <v>1181.75</v>
      </c>
      <c r="J103" s="18">
        <v>1004.49</v>
      </c>
      <c r="K103" s="18">
        <v>567.24</v>
      </c>
      <c r="L103" s="18">
        <v>567.24</v>
      </c>
      <c r="M103" s="18"/>
      <c r="N103" s="18">
        <v>567.24</v>
      </c>
    </row>
    <row r="104" spans="1:14" x14ac:dyDescent="0.25">
      <c r="A104" s="15" t="s">
        <v>750</v>
      </c>
      <c r="B104" s="14" t="s">
        <v>310</v>
      </c>
      <c r="C104" s="16">
        <v>70491</v>
      </c>
      <c r="D104" s="14" t="s">
        <v>0</v>
      </c>
      <c r="E104" s="14"/>
      <c r="F104" s="14"/>
      <c r="G104" s="17"/>
      <c r="H104" s="14" t="s">
        <v>320</v>
      </c>
      <c r="I104" s="18">
        <v>1053</v>
      </c>
      <c r="J104" s="18">
        <v>895.05</v>
      </c>
      <c r="K104" s="18">
        <v>505.44</v>
      </c>
      <c r="L104" s="18">
        <v>505.44</v>
      </c>
      <c r="M104" s="18"/>
      <c r="N104" s="18">
        <v>505.44</v>
      </c>
    </row>
    <row r="105" spans="1:14" x14ac:dyDescent="0.25">
      <c r="A105" s="15" t="s">
        <v>749</v>
      </c>
      <c r="B105" s="14" t="s">
        <v>310</v>
      </c>
      <c r="C105" s="16">
        <v>70490</v>
      </c>
      <c r="D105" s="14" t="s">
        <v>0</v>
      </c>
      <c r="E105" s="14"/>
      <c r="F105" s="14"/>
      <c r="G105" s="17"/>
      <c r="H105" s="14" t="s">
        <v>319</v>
      </c>
      <c r="I105" s="18">
        <v>718.75</v>
      </c>
      <c r="J105" s="18">
        <v>610.94000000000005</v>
      </c>
      <c r="K105" s="18">
        <v>345</v>
      </c>
      <c r="L105" s="18">
        <v>345</v>
      </c>
      <c r="M105" s="18"/>
      <c r="N105" s="18">
        <v>345</v>
      </c>
    </row>
    <row r="106" spans="1:14" x14ac:dyDescent="0.25">
      <c r="A106" s="15" t="s">
        <v>760</v>
      </c>
      <c r="B106" s="14" t="s">
        <v>323</v>
      </c>
      <c r="C106" s="16">
        <v>72130</v>
      </c>
      <c r="D106" s="14" t="s">
        <v>0</v>
      </c>
      <c r="E106" s="14"/>
      <c r="F106" s="14"/>
      <c r="G106" s="17"/>
      <c r="H106" s="14" t="s">
        <v>331</v>
      </c>
      <c r="I106" s="18">
        <v>1194</v>
      </c>
      <c r="J106" s="18">
        <v>1014.9</v>
      </c>
      <c r="K106" s="18">
        <v>573.12</v>
      </c>
      <c r="L106" s="18">
        <v>573.12</v>
      </c>
      <c r="M106" s="18"/>
      <c r="N106" s="18">
        <v>573.12</v>
      </c>
    </row>
    <row r="107" spans="1:14" x14ac:dyDescent="0.25">
      <c r="A107" s="15" t="s">
        <v>759</v>
      </c>
      <c r="B107" s="14" t="s">
        <v>323</v>
      </c>
      <c r="C107" s="16">
        <v>72129</v>
      </c>
      <c r="D107" s="14" t="s">
        <v>0</v>
      </c>
      <c r="E107" s="14"/>
      <c r="F107" s="14"/>
      <c r="G107" s="17"/>
      <c r="H107" s="14" t="s">
        <v>330</v>
      </c>
      <c r="I107" s="18">
        <v>1065</v>
      </c>
      <c r="J107" s="18">
        <v>905.25</v>
      </c>
      <c r="K107" s="18">
        <v>511.2</v>
      </c>
      <c r="L107" s="18">
        <v>511.2</v>
      </c>
      <c r="M107" s="18"/>
      <c r="N107" s="18">
        <v>511.2</v>
      </c>
    </row>
    <row r="108" spans="1:14" x14ac:dyDescent="0.25">
      <c r="A108" s="15" t="s">
        <v>758</v>
      </c>
      <c r="B108" s="14" t="s">
        <v>323</v>
      </c>
      <c r="C108" s="16">
        <v>72128</v>
      </c>
      <c r="D108" s="14" t="s">
        <v>0</v>
      </c>
      <c r="E108" s="14"/>
      <c r="F108" s="14"/>
      <c r="G108" s="17"/>
      <c r="H108" s="14" t="s">
        <v>329</v>
      </c>
      <c r="I108" s="18">
        <v>718.75</v>
      </c>
      <c r="J108" s="18">
        <v>610.94000000000005</v>
      </c>
      <c r="K108" s="18">
        <v>345</v>
      </c>
      <c r="L108" s="18">
        <v>345</v>
      </c>
      <c r="M108" s="18"/>
      <c r="N108" s="18">
        <v>345</v>
      </c>
    </row>
    <row r="109" spans="1:14" x14ac:dyDescent="0.25">
      <c r="A109" s="15" t="s">
        <v>800</v>
      </c>
      <c r="B109" s="14" t="s">
        <v>323</v>
      </c>
      <c r="C109" s="16">
        <v>73700</v>
      </c>
      <c r="D109" s="14" t="s">
        <v>0</v>
      </c>
      <c r="E109" s="14"/>
      <c r="F109" s="14"/>
      <c r="G109" s="17"/>
      <c r="H109" s="14" t="s">
        <v>371</v>
      </c>
      <c r="I109" s="18">
        <v>718.75</v>
      </c>
      <c r="J109" s="18">
        <v>610.94000000000005</v>
      </c>
      <c r="K109" s="18">
        <v>345</v>
      </c>
      <c r="L109" s="18">
        <v>345</v>
      </c>
      <c r="M109" s="18"/>
      <c r="N109" s="18">
        <v>345</v>
      </c>
    </row>
    <row r="110" spans="1:14" x14ac:dyDescent="0.25">
      <c r="A110" s="15" t="s">
        <v>799</v>
      </c>
      <c r="B110" s="14" t="s">
        <v>323</v>
      </c>
      <c r="C110" s="16">
        <v>73700</v>
      </c>
      <c r="D110" s="14" t="s">
        <v>0</v>
      </c>
      <c r="E110" s="14"/>
      <c r="F110" s="14"/>
      <c r="G110" s="17"/>
      <c r="H110" s="14" t="s">
        <v>370</v>
      </c>
      <c r="I110" s="18">
        <v>718.75</v>
      </c>
      <c r="J110" s="18">
        <v>610.94000000000005</v>
      </c>
      <c r="K110" s="18">
        <v>345</v>
      </c>
      <c r="L110" s="18">
        <v>345</v>
      </c>
      <c r="M110" s="18"/>
      <c r="N110" s="18">
        <v>345</v>
      </c>
    </row>
    <row r="111" spans="1:14" x14ac:dyDescent="0.25">
      <c r="A111" s="15" t="s">
        <v>769</v>
      </c>
      <c r="B111" s="14" t="s">
        <v>323</v>
      </c>
      <c r="C111" s="16">
        <v>73202</v>
      </c>
      <c r="D111" s="14" t="s">
        <v>0</v>
      </c>
      <c r="E111" s="14"/>
      <c r="F111" s="14"/>
      <c r="G111" s="17"/>
      <c r="H111" s="14" t="s">
        <v>340</v>
      </c>
      <c r="I111" s="18">
        <v>1183</v>
      </c>
      <c r="J111" s="18">
        <v>1005.55</v>
      </c>
      <c r="K111" s="18">
        <v>567.84</v>
      </c>
      <c r="L111" s="18">
        <v>567.84</v>
      </c>
      <c r="M111" s="18"/>
      <c r="N111" s="18">
        <v>567.84</v>
      </c>
    </row>
    <row r="112" spans="1:14" x14ac:dyDescent="0.25">
      <c r="A112" s="15" t="s">
        <v>768</v>
      </c>
      <c r="B112" s="14" t="s">
        <v>323</v>
      </c>
      <c r="C112" s="16">
        <v>73201</v>
      </c>
      <c r="D112" s="14" t="s">
        <v>0</v>
      </c>
      <c r="E112" s="14"/>
      <c r="F112" s="14"/>
      <c r="G112" s="17"/>
      <c r="H112" s="14" t="s">
        <v>339</v>
      </c>
      <c r="I112" s="18">
        <v>1038.5</v>
      </c>
      <c r="J112" s="18">
        <v>882.73</v>
      </c>
      <c r="K112" s="18">
        <v>498.48</v>
      </c>
      <c r="L112" s="18">
        <v>498.48</v>
      </c>
      <c r="M112" s="18"/>
      <c r="N112" s="18">
        <v>498.48</v>
      </c>
    </row>
    <row r="113" spans="1:14" x14ac:dyDescent="0.25">
      <c r="A113" s="15" t="s">
        <v>767</v>
      </c>
      <c r="B113" s="14" t="s">
        <v>323</v>
      </c>
      <c r="C113" s="16">
        <v>73200</v>
      </c>
      <c r="D113" s="14" t="s">
        <v>0</v>
      </c>
      <c r="E113" s="14"/>
      <c r="F113" s="14"/>
      <c r="G113" s="17"/>
      <c r="H113" s="14" t="s">
        <v>338</v>
      </c>
      <c r="I113" s="18">
        <v>718.75</v>
      </c>
      <c r="J113" s="18">
        <v>610.94000000000005</v>
      </c>
      <c r="K113" s="18">
        <v>345</v>
      </c>
      <c r="L113" s="18">
        <v>345</v>
      </c>
      <c r="M113" s="18"/>
      <c r="N113" s="18">
        <v>345</v>
      </c>
    </row>
    <row r="114" spans="1:14" x14ac:dyDescent="0.25">
      <c r="A114" s="15" t="s">
        <v>784</v>
      </c>
      <c r="B114" s="14" t="s">
        <v>323</v>
      </c>
      <c r="C114" s="16">
        <v>73200</v>
      </c>
      <c r="D114" s="14" t="s">
        <v>0</v>
      </c>
      <c r="E114" s="14"/>
      <c r="F114" s="14"/>
      <c r="G114" s="17"/>
      <c r="H114" s="14" t="s">
        <v>355</v>
      </c>
      <c r="I114" s="18">
        <v>718.75</v>
      </c>
      <c r="J114" s="18">
        <v>610.94000000000005</v>
      </c>
      <c r="K114" s="18">
        <v>345</v>
      </c>
      <c r="L114" s="18">
        <v>345</v>
      </c>
      <c r="M114" s="18"/>
      <c r="N114" s="18">
        <v>345</v>
      </c>
    </row>
    <row r="115" spans="1:14" x14ac:dyDescent="0.25">
      <c r="A115" s="15" t="s">
        <v>783</v>
      </c>
      <c r="B115" s="14" t="s">
        <v>323</v>
      </c>
      <c r="C115" s="16">
        <v>73200</v>
      </c>
      <c r="D115" s="14" t="s">
        <v>0</v>
      </c>
      <c r="E115" s="14"/>
      <c r="F115" s="14"/>
      <c r="G115" s="17"/>
      <c r="H115" s="14" t="s">
        <v>354</v>
      </c>
      <c r="I115" s="18">
        <v>718.75</v>
      </c>
      <c r="J115" s="18">
        <v>610.94000000000005</v>
      </c>
      <c r="K115" s="18">
        <v>345</v>
      </c>
      <c r="L115" s="18">
        <v>345</v>
      </c>
      <c r="M115" s="18"/>
      <c r="N115" s="18">
        <v>345</v>
      </c>
    </row>
    <row r="116" spans="1:14" x14ac:dyDescent="0.25">
      <c r="A116" s="15" t="s">
        <v>805</v>
      </c>
      <c r="B116" s="14" t="s">
        <v>310</v>
      </c>
      <c r="C116" s="16">
        <v>70496</v>
      </c>
      <c r="D116" s="14" t="s">
        <v>0</v>
      </c>
      <c r="E116" s="14"/>
      <c r="F116" s="14"/>
      <c r="G116" s="17"/>
      <c r="H116" s="14" t="s">
        <v>376</v>
      </c>
      <c r="I116" s="18">
        <v>1185.25</v>
      </c>
      <c r="J116" s="18">
        <v>1007.46</v>
      </c>
      <c r="K116" s="18">
        <v>568.91999999999996</v>
      </c>
      <c r="L116" s="18">
        <v>568.91999999999996</v>
      </c>
      <c r="M116" s="18"/>
      <c r="N116" s="18">
        <v>568.91999999999996</v>
      </c>
    </row>
    <row r="117" spans="1:14" x14ac:dyDescent="0.25">
      <c r="A117" s="15" t="s">
        <v>806</v>
      </c>
      <c r="B117" s="14" t="s">
        <v>310</v>
      </c>
      <c r="C117" s="16">
        <v>70498</v>
      </c>
      <c r="D117" s="14" t="s">
        <v>0</v>
      </c>
      <c r="E117" s="14"/>
      <c r="F117" s="14"/>
      <c r="G117" s="17"/>
      <c r="H117" s="14" t="s">
        <v>377</v>
      </c>
      <c r="I117" s="18">
        <v>1180.75</v>
      </c>
      <c r="J117" s="18">
        <v>1003.64</v>
      </c>
      <c r="K117" s="18">
        <v>566.76</v>
      </c>
      <c r="L117" s="18">
        <v>566.76</v>
      </c>
      <c r="M117" s="18"/>
      <c r="N117" s="18">
        <v>566.76</v>
      </c>
    </row>
    <row r="118" spans="1:14" x14ac:dyDescent="0.25">
      <c r="A118" s="15" t="s">
        <v>530</v>
      </c>
      <c r="B118" s="14" t="s">
        <v>54</v>
      </c>
      <c r="C118" s="16">
        <v>87086</v>
      </c>
      <c r="D118" s="14"/>
      <c r="E118" s="14"/>
      <c r="F118" s="14"/>
      <c r="G118" s="17"/>
      <c r="H118" s="14" t="s">
        <v>531</v>
      </c>
      <c r="I118" s="18">
        <v>67.25</v>
      </c>
      <c r="J118" s="18">
        <v>57.16</v>
      </c>
      <c r="K118" s="18">
        <v>32.28</v>
      </c>
      <c r="L118" s="18">
        <v>32.28</v>
      </c>
      <c r="M118" s="18"/>
      <c r="N118" s="18">
        <v>32.28</v>
      </c>
    </row>
    <row r="119" spans="1:14" x14ac:dyDescent="0.25">
      <c r="A119" s="15" t="s">
        <v>618</v>
      </c>
      <c r="B119" s="14" t="s">
        <v>108</v>
      </c>
      <c r="C119" s="16">
        <v>74430</v>
      </c>
      <c r="D119" s="14" t="s">
        <v>0</v>
      </c>
      <c r="E119" s="14"/>
      <c r="F119" s="14"/>
      <c r="G119" s="17"/>
      <c r="H119" s="14" t="s">
        <v>162</v>
      </c>
      <c r="I119" s="18">
        <v>271.25</v>
      </c>
      <c r="J119" s="18">
        <v>230.56</v>
      </c>
      <c r="K119" s="18">
        <v>130.19999999999999</v>
      </c>
      <c r="L119" s="18">
        <v>130.19999999999999</v>
      </c>
      <c r="M119" s="18"/>
      <c r="N119" s="18">
        <v>130.19999999999999</v>
      </c>
    </row>
    <row r="120" spans="1:14" x14ac:dyDescent="0.25">
      <c r="A120" s="15" t="s">
        <v>540</v>
      </c>
      <c r="B120" s="14" t="s">
        <v>63</v>
      </c>
      <c r="C120" s="16">
        <v>85379</v>
      </c>
      <c r="D120" s="14"/>
      <c r="E120" s="14"/>
      <c r="F120" s="14"/>
      <c r="G120" s="17"/>
      <c r="H120" s="14" t="s">
        <v>80</v>
      </c>
      <c r="I120" s="18">
        <v>111.5</v>
      </c>
      <c r="J120" s="18">
        <v>94.78</v>
      </c>
      <c r="K120" s="18">
        <v>53.52</v>
      </c>
      <c r="L120" s="18">
        <v>53.52</v>
      </c>
      <c r="M120" s="18"/>
      <c r="N120" s="18">
        <v>53.52</v>
      </c>
    </row>
    <row r="121" spans="1:14" x14ac:dyDescent="0.25">
      <c r="A121" s="15">
        <v>2400400</v>
      </c>
      <c r="B121" s="14" t="s">
        <v>4</v>
      </c>
      <c r="C121" s="16">
        <v>99999</v>
      </c>
      <c r="D121" s="14"/>
      <c r="E121" s="14"/>
      <c r="F121" s="14"/>
      <c r="G121" s="17"/>
      <c r="H121" s="14" t="s">
        <v>458</v>
      </c>
      <c r="I121" s="18">
        <v>2179</v>
      </c>
      <c r="J121" s="18">
        <v>1852.15</v>
      </c>
      <c r="K121" s="18">
        <v>1045.92</v>
      </c>
      <c r="L121" s="18">
        <v>1045.92</v>
      </c>
      <c r="M121" s="18"/>
      <c r="N121" s="18">
        <v>1045.92</v>
      </c>
    </row>
    <row r="122" spans="1:14" x14ac:dyDescent="0.25">
      <c r="A122" s="15" t="s">
        <v>479</v>
      </c>
      <c r="B122" s="14" t="s">
        <v>3</v>
      </c>
      <c r="C122" s="16" t="s">
        <v>480</v>
      </c>
      <c r="D122" s="14"/>
      <c r="E122" s="14"/>
      <c r="F122" s="14"/>
      <c r="G122" s="17"/>
      <c r="H122" s="14" t="s">
        <v>481</v>
      </c>
      <c r="I122" s="18">
        <v>44</v>
      </c>
      <c r="J122" s="18">
        <v>37.4</v>
      </c>
      <c r="K122" s="18">
        <v>21.12</v>
      </c>
      <c r="L122" s="18">
        <v>21.12</v>
      </c>
      <c r="M122" s="18"/>
      <c r="N122" s="18">
        <v>21.12</v>
      </c>
    </row>
    <row r="123" spans="1:14" x14ac:dyDescent="0.25">
      <c r="A123" s="15" t="s">
        <v>474</v>
      </c>
      <c r="B123" s="14" t="s">
        <v>3</v>
      </c>
      <c r="C123" s="16">
        <v>80306</v>
      </c>
      <c r="D123" s="14"/>
      <c r="E123" s="14"/>
      <c r="F123" s="14"/>
      <c r="G123" s="17"/>
      <c r="H123" s="14" t="s">
        <v>13</v>
      </c>
      <c r="I123" s="18">
        <v>139.25</v>
      </c>
      <c r="J123" s="18">
        <v>118.36</v>
      </c>
      <c r="K123" s="18">
        <v>66.84</v>
      </c>
      <c r="L123" s="18">
        <v>66.84</v>
      </c>
      <c r="M123" s="18"/>
      <c r="N123" s="18">
        <v>66.84</v>
      </c>
    </row>
    <row r="124" spans="1:14" x14ac:dyDescent="0.25">
      <c r="A124" s="15" t="s">
        <v>705</v>
      </c>
      <c r="B124" s="14" t="s">
        <v>108</v>
      </c>
      <c r="C124" s="16">
        <v>77080</v>
      </c>
      <c r="D124" s="14" t="s">
        <v>0</v>
      </c>
      <c r="E124" s="14"/>
      <c r="F124" s="14"/>
      <c r="G124" s="17"/>
      <c r="H124" s="14" t="s">
        <v>270</v>
      </c>
      <c r="I124" s="18">
        <v>352.75</v>
      </c>
      <c r="J124" s="18">
        <v>299.83999999999997</v>
      </c>
      <c r="K124" s="18">
        <v>169.32</v>
      </c>
      <c r="L124" s="18">
        <v>169.32</v>
      </c>
      <c r="M124" s="18"/>
      <c r="N124" s="18">
        <v>169.32</v>
      </c>
    </row>
    <row r="125" spans="1:14" x14ac:dyDescent="0.25">
      <c r="A125" s="15" t="s">
        <v>706</v>
      </c>
      <c r="B125" s="14" t="s">
        <v>108</v>
      </c>
      <c r="C125" s="16">
        <v>76499</v>
      </c>
      <c r="D125" s="14" t="s">
        <v>0</v>
      </c>
      <c r="E125" s="14"/>
      <c r="F125" s="14"/>
      <c r="G125" s="17"/>
      <c r="H125" s="14" t="s">
        <v>271</v>
      </c>
      <c r="I125" s="18">
        <v>84.75</v>
      </c>
      <c r="J125" s="18">
        <v>72.040000000000006</v>
      </c>
      <c r="K125" s="18">
        <v>40.68</v>
      </c>
      <c r="L125" s="18">
        <v>40.68</v>
      </c>
      <c r="M125" s="18"/>
      <c r="N125" s="18">
        <v>40.68</v>
      </c>
    </row>
    <row r="126" spans="1:14" x14ac:dyDescent="0.25">
      <c r="A126" s="14"/>
      <c r="B126" s="14" t="s">
        <v>7</v>
      </c>
      <c r="C126" s="16"/>
      <c r="D126" s="14"/>
      <c r="E126" s="14"/>
      <c r="F126" s="14"/>
      <c r="G126" s="17"/>
      <c r="H126" s="14" t="s">
        <v>454</v>
      </c>
      <c r="I126" s="18">
        <v>1526</v>
      </c>
      <c r="J126" s="18">
        <v>1297.0999999999999</v>
      </c>
      <c r="K126" s="18">
        <v>732.48</v>
      </c>
      <c r="L126" s="18">
        <v>732.48</v>
      </c>
      <c r="M126" s="18"/>
      <c r="N126" s="18">
        <v>732.48</v>
      </c>
    </row>
    <row r="127" spans="1:14" x14ac:dyDescent="0.25">
      <c r="A127" s="15">
        <v>4401122</v>
      </c>
      <c r="B127" s="14" t="s">
        <v>432</v>
      </c>
      <c r="C127" s="16">
        <v>93005</v>
      </c>
      <c r="D127" s="14" t="s">
        <v>0</v>
      </c>
      <c r="E127" s="14"/>
      <c r="F127" s="14"/>
      <c r="G127" s="17"/>
      <c r="H127" s="14" t="s">
        <v>431</v>
      </c>
      <c r="I127" s="18">
        <v>249</v>
      </c>
      <c r="J127" s="18">
        <v>211.65</v>
      </c>
      <c r="K127" s="18">
        <v>119.52</v>
      </c>
      <c r="L127" s="18">
        <v>119.52</v>
      </c>
      <c r="M127" s="18"/>
      <c r="N127" s="18">
        <v>119.52</v>
      </c>
    </row>
    <row r="128" spans="1:14" x14ac:dyDescent="0.25">
      <c r="A128" s="15" t="s">
        <v>637</v>
      </c>
      <c r="B128" s="14" t="s">
        <v>108</v>
      </c>
      <c r="C128" s="16">
        <v>73070</v>
      </c>
      <c r="D128" s="14" t="s">
        <v>171</v>
      </c>
      <c r="E128" s="14" t="s">
        <v>0</v>
      </c>
      <c r="F128" s="14"/>
      <c r="G128" s="17"/>
      <c r="H128" s="14" t="s">
        <v>182</v>
      </c>
      <c r="I128" s="18">
        <v>210.5</v>
      </c>
      <c r="J128" s="18">
        <v>178.93</v>
      </c>
      <c r="K128" s="18">
        <v>101.04</v>
      </c>
      <c r="L128" s="18">
        <v>101.04</v>
      </c>
      <c r="M128" s="18"/>
      <c r="N128" s="18">
        <v>101.04</v>
      </c>
    </row>
    <row r="129" spans="1:14" x14ac:dyDescent="0.25">
      <c r="A129" s="15" t="s">
        <v>638</v>
      </c>
      <c r="B129" s="14" t="s">
        <v>108</v>
      </c>
      <c r="C129" s="16">
        <v>73070</v>
      </c>
      <c r="D129" s="14" t="s">
        <v>109</v>
      </c>
      <c r="E129" s="14" t="s">
        <v>0</v>
      </c>
      <c r="F129" s="14"/>
      <c r="G129" s="17"/>
      <c r="H129" s="14" t="s">
        <v>183</v>
      </c>
      <c r="I129" s="18">
        <v>210.5</v>
      </c>
      <c r="J129" s="18">
        <v>178.93</v>
      </c>
      <c r="K129" s="18">
        <v>101.04</v>
      </c>
      <c r="L129" s="18">
        <v>101.04</v>
      </c>
      <c r="M129" s="18"/>
      <c r="N129" s="18">
        <v>101.04</v>
      </c>
    </row>
    <row r="130" spans="1:14" x14ac:dyDescent="0.25">
      <c r="A130" s="15" t="s">
        <v>639</v>
      </c>
      <c r="B130" s="14" t="s">
        <v>108</v>
      </c>
      <c r="C130" s="16">
        <v>73080</v>
      </c>
      <c r="D130" s="14" t="s">
        <v>171</v>
      </c>
      <c r="E130" s="14" t="s">
        <v>0</v>
      </c>
      <c r="F130" s="14"/>
      <c r="G130" s="17"/>
      <c r="H130" s="14" t="s">
        <v>184</v>
      </c>
      <c r="I130" s="18">
        <v>238</v>
      </c>
      <c r="J130" s="18">
        <v>202.3</v>
      </c>
      <c r="K130" s="18">
        <v>114.24</v>
      </c>
      <c r="L130" s="18">
        <v>114.24</v>
      </c>
      <c r="M130" s="18"/>
      <c r="N130" s="18">
        <v>114.24</v>
      </c>
    </row>
    <row r="131" spans="1:14" x14ac:dyDescent="0.25">
      <c r="A131" s="15" t="s">
        <v>640</v>
      </c>
      <c r="B131" s="14" t="s">
        <v>108</v>
      </c>
      <c r="C131" s="16">
        <v>73080</v>
      </c>
      <c r="D131" s="14" t="s">
        <v>109</v>
      </c>
      <c r="E131" s="14" t="s">
        <v>0</v>
      </c>
      <c r="F131" s="14"/>
      <c r="G131" s="17"/>
      <c r="H131" s="14" t="s">
        <v>185</v>
      </c>
      <c r="I131" s="18">
        <v>238</v>
      </c>
      <c r="J131" s="18">
        <v>202.3</v>
      </c>
      <c r="K131" s="18">
        <v>114.24</v>
      </c>
      <c r="L131" s="18">
        <v>114.24</v>
      </c>
      <c r="M131" s="18"/>
      <c r="N131" s="18">
        <v>114.24</v>
      </c>
    </row>
    <row r="132" spans="1:14" x14ac:dyDescent="0.25">
      <c r="A132" s="15" t="s">
        <v>613</v>
      </c>
      <c r="B132" s="14" t="s">
        <v>108</v>
      </c>
      <c r="C132" s="16">
        <v>74230</v>
      </c>
      <c r="D132" s="14" t="s">
        <v>0</v>
      </c>
      <c r="E132" s="14"/>
      <c r="F132" s="14"/>
      <c r="G132" s="17"/>
      <c r="H132" s="14" t="s">
        <v>157</v>
      </c>
      <c r="I132" s="18">
        <v>503.75</v>
      </c>
      <c r="J132" s="18">
        <v>428.19</v>
      </c>
      <c r="K132" s="18">
        <v>241.8</v>
      </c>
      <c r="L132" s="18">
        <v>241.8</v>
      </c>
      <c r="M132" s="18"/>
      <c r="N132" s="18">
        <v>241.8</v>
      </c>
    </row>
    <row r="133" spans="1:14" x14ac:dyDescent="0.25">
      <c r="A133" s="15" t="s">
        <v>612</v>
      </c>
      <c r="B133" s="14" t="s">
        <v>108</v>
      </c>
      <c r="C133" s="16">
        <v>74220</v>
      </c>
      <c r="D133" s="14" t="s">
        <v>0</v>
      </c>
      <c r="E133" s="14"/>
      <c r="F133" s="14"/>
      <c r="G133" s="17"/>
      <c r="H133" s="14" t="s">
        <v>156</v>
      </c>
      <c r="I133" s="18">
        <v>467.5</v>
      </c>
      <c r="J133" s="18">
        <v>397.38</v>
      </c>
      <c r="K133" s="18">
        <v>224.4</v>
      </c>
      <c r="L133" s="18">
        <v>224.4</v>
      </c>
      <c r="M133" s="18"/>
      <c r="N133" s="18">
        <v>224.4</v>
      </c>
    </row>
    <row r="134" spans="1:14" x14ac:dyDescent="0.25">
      <c r="A134" s="15" t="s">
        <v>567</v>
      </c>
      <c r="B134" s="14" t="s">
        <v>108</v>
      </c>
      <c r="C134" s="16">
        <v>70030</v>
      </c>
      <c r="D134" s="14" t="s">
        <v>0</v>
      </c>
      <c r="E134" s="14"/>
      <c r="F134" s="14"/>
      <c r="G134" s="17"/>
      <c r="H134" s="14" t="s">
        <v>110</v>
      </c>
      <c r="I134" s="18">
        <v>210.5</v>
      </c>
      <c r="J134" s="18">
        <v>178.93</v>
      </c>
      <c r="K134" s="18">
        <v>101.04</v>
      </c>
      <c r="L134" s="18">
        <v>101.04</v>
      </c>
      <c r="M134" s="18"/>
      <c r="N134" s="18">
        <v>101.04</v>
      </c>
    </row>
    <row r="135" spans="1:14" x14ac:dyDescent="0.25">
      <c r="A135" s="14"/>
      <c r="B135" s="14" t="s">
        <v>4</v>
      </c>
      <c r="C135" s="16" t="s">
        <v>5</v>
      </c>
      <c r="D135" s="14"/>
      <c r="E135" s="14"/>
      <c r="F135" s="14"/>
      <c r="G135" s="17"/>
      <c r="H135" s="14" t="s">
        <v>455</v>
      </c>
      <c r="I135" s="18">
        <v>4289</v>
      </c>
      <c r="J135" s="18">
        <v>3645.65</v>
      </c>
      <c r="K135" s="18">
        <v>2058.7199999999998</v>
      </c>
      <c r="L135" s="18">
        <v>2058.7199999999998</v>
      </c>
      <c r="M135" s="18"/>
      <c r="N135" s="18">
        <v>2058.7199999999998</v>
      </c>
    </row>
    <row r="136" spans="1:14" x14ac:dyDescent="0.25">
      <c r="A136" s="15" t="s">
        <v>571</v>
      </c>
      <c r="B136" s="14" t="s">
        <v>108</v>
      </c>
      <c r="C136" s="16">
        <v>70140</v>
      </c>
      <c r="D136" s="14" t="s">
        <v>0</v>
      </c>
      <c r="E136" s="14"/>
      <c r="F136" s="14"/>
      <c r="G136" s="17"/>
      <c r="H136" s="14" t="s">
        <v>114</v>
      </c>
      <c r="I136" s="18">
        <v>210.5</v>
      </c>
      <c r="J136" s="18">
        <v>178.93</v>
      </c>
      <c r="K136" s="18">
        <v>101.04</v>
      </c>
      <c r="L136" s="18">
        <v>101.04</v>
      </c>
      <c r="M136" s="18"/>
      <c r="N136" s="18">
        <v>101.04</v>
      </c>
    </row>
    <row r="137" spans="1:14" x14ac:dyDescent="0.25">
      <c r="A137" s="15" t="s">
        <v>572</v>
      </c>
      <c r="B137" s="14" t="s">
        <v>108</v>
      </c>
      <c r="C137" s="16">
        <v>70150</v>
      </c>
      <c r="D137" s="14" t="s">
        <v>0</v>
      </c>
      <c r="E137" s="14"/>
      <c r="F137" s="14"/>
      <c r="G137" s="17"/>
      <c r="H137" s="14" t="s">
        <v>115</v>
      </c>
      <c r="I137" s="18">
        <v>330.75</v>
      </c>
      <c r="J137" s="18">
        <v>281.14</v>
      </c>
      <c r="K137" s="18">
        <v>158.76</v>
      </c>
      <c r="L137" s="18">
        <v>158.76</v>
      </c>
      <c r="M137" s="18"/>
      <c r="N137" s="18">
        <v>158.76</v>
      </c>
    </row>
    <row r="138" spans="1:14" x14ac:dyDescent="0.25">
      <c r="A138" s="15" t="s">
        <v>669</v>
      </c>
      <c r="B138" s="14" t="s">
        <v>108</v>
      </c>
      <c r="C138" s="16">
        <v>73552</v>
      </c>
      <c r="D138" s="14" t="s">
        <v>171</v>
      </c>
      <c r="E138" s="14" t="s">
        <v>0</v>
      </c>
      <c r="F138" s="14"/>
      <c r="G138" s="17"/>
      <c r="H138" s="14" t="s">
        <v>225</v>
      </c>
      <c r="I138" s="18">
        <v>244.75</v>
      </c>
      <c r="J138" s="18">
        <v>208.04</v>
      </c>
      <c r="K138" s="18">
        <v>117.48</v>
      </c>
      <c r="L138" s="18">
        <v>117.48</v>
      </c>
      <c r="M138" s="18"/>
      <c r="N138" s="18">
        <v>117.48</v>
      </c>
    </row>
    <row r="139" spans="1:14" x14ac:dyDescent="0.25">
      <c r="A139" s="15" t="s">
        <v>670</v>
      </c>
      <c r="B139" s="14" t="s">
        <v>108</v>
      </c>
      <c r="C139" s="16">
        <v>73552</v>
      </c>
      <c r="D139" s="14" t="s">
        <v>109</v>
      </c>
      <c r="E139" s="14" t="s">
        <v>0</v>
      </c>
      <c r="F139" s="14"/>
      <c r="G139" s="17"/>
      <c r="H139" s="14" t="s">
        <v>226</v>
      </c>
      <c r="I139" s="18">
        <v>244.75</v>
      </c>
      <c r="J139" s="18">
        <v>208.04</v>
      </c>
      <c r="K139" s="18">
        <v>117.48</v>
      </c>
      <c r="L139" s="18">
        <v>117.48</v>
      </c>
      <c r="M139" s="18"/>
      <c r="N139" s="18">
        <v>117.48</v>
      </c>
    </row>
    <row r="140" spans="1:14" x14ac:dyDescent="0.25">
      <c r="A140" s="15" t="s">
        <v>550</v>
      </c>
      <c r="B140" s="14" t="s">
        <v>19</v>
      </c>
      <c r="C140" s="16">
        <v>82728</v>
      </c>
      <c r="D140" s="14"/>
      <c r="E140" s="14"/>
      <c r="F140" s="14"/>
      <c r="G140" s="17"/>
      <c r="H140" s="14" t="s">
        <v>90</v>
      </c>
      <c r="I140" s="18">
        <v>121.25</v>
      </c>
      <c r="J140" s="18">
        <v>103.06</v>
      </c>
      <c r="K140" s="18">
        <v>58.2</v>
      </c>
      <c r="L140" s="18">
        <v>58.2</v>
      </c>
      <c r="M140" s="18"/>
      <c r="N140" s="18">
        <v>58.2</v>
      </c>
    </row>
    <row r="141" spans="1:14" x14ac:dyDescent="0.25">
      <c r="A141" s="15" t="s">
        <v>654</v>
      </c>
      <c r="B141" s="14" t="s">
        <v>108</v>
      </c>
      <c r="C141" s="16">
        <v>73140</v>
      </c>
      <c r="D141" s="14" t="s">
        <v>201</v>
      </c>
      <c r="E141" s="14" t="s">
        <v>0</v>
      </c>
      <c r="F141" s="14"/>
      <c r="G141" s="17"/>
      <c r="H141" s="14" t="s">
        <v>200</v>
      </c>
      <c r="I141" s="18">
        <v>255.75</v>
      </c>
      <c r="J141" s="18">
        <v>217.39</v>
      </c>
      <c r="K141" s="18">
        <v>122.76</v>
      </c>
      <c r="L141" s="18">
        <v>122.76</v>
      </c>
      <c r="M141" s="18"/>
      <c r="N141" s="18">
        <v>122.76</v>
      </c>
    </row>
    <row r="142" spans="1:14" x14ac:dyDescent="0.25">
      <c r="A142" s="15" t="s">
        <v>659</v>
      </c>
      <c r="B142" s="14" t="s">
        <v>108</v>
      </c>
      <c r="C142" s="16">
        <v>73140</v>
      </c>
      <c r="D142" s="14" t="s">
        <v>211</v>
      </c>
      <c r="E142" s="14" t="s">
        <v>0</v>
      </c>
      <c r="F142" s="14"/>
      <c r="G142" s="17"/>
      <c r="H142" s="14" t="s">
        <v>210</v>
      </c>
      <c r="I142" s="18">
        <v>255.75</v>
      </c>
      <c r="J142" s="18">
        <v>217.39</v>
      </c>
      <c r="K142" s="18">
        <v>122.76</v>
      </c>
      <c r="L142" s="18">
        <v>122.76</v>
      </c>
      <c r="M142" s="18"/>
      <c r="N142" s="18">
        <v>122.76</v>
      </c>
    </row>
    <row r="143" spans="1:14" x14ac:dyDescent="0.25">
      <c r="A143" s="15" t="s">
        <v>655</v>
      </c>
      <c r="B143" s="14" t="s">
        <v>108</v>
      </c>
      <c r="C143" s="16">
        <v>73140</v>
      </c>
      <c r="D143" s="14" t="s">
        <v>203</v>
      </c>
      <c r="E143" s="14" t="s">
        <v>0</v>
      </c>
      <c r="F143" s="14"/>
      <c r="G143" s="17"/>
      <c r="H143" s="14" t="s">
        <v>202</v>
      </c>
      <c r="I143" s="18">
        <v>255.75</v>
      </c>
      <c r="J143" s="18">
        <v>217.39</v>
      </c>
      <c r="K143" s="18">
        <v>122.76</v>
      </c>
      <c r="L143" s="18">
        <v>122.76</v>
      </c>
      <c r="M143" s="18"/>
      <c r="N143" s="18">
        <v>122.76</v>
      </c>
    </row>
    <row r="144" spans="1:14" x14ac:dyDescent="0.25">
      <c r="A144" s="15" t="s">
        <v>660</v>
      </c>
      <c r="B144" s="14" t="s">
        <v>108</v>
      </c>
      <c r="C144" s="16">
        <v>73140</v>
      </c>
      <c r="D144" s="14" t="s">
        <v>213</v>
      </c>
      <c r="E144" s="14" t="s">
        <v>0</v>
      </c>
      <c r="F144" s="14"/>
      <c r="G144" s="17"/>
      <c r="H144" s="14" t="s">
        <v>212</v>
      </c>
      <c r="I144" s="18">
        <v>255.75</v>
      </c>
      <c r="J144" s="18">
        <v>217.39</v>
      </c>
      <c r="K144" s="18">
        <v>122.76</v>
      </c>
      <c r="L144" s="18">
        <v>122.76</v>
      </c>
      <c r="M144" s="18"/>
      <c r="N144" s="18">
        <v>122.76</v>
      </c>
    </row>
    <row r="145" spans="1:14" x14ac:dyDescent="0.25">
      <c r="A145" s="15" t="s">
        <v>656</v>
      </c>
      <c r="B145" s="14" t="s">
        <v>108</v>
      </c>
      <c r="C145" s="16">
        <v>73140</v>
      </c>
      <c r="D145" s="14" t="s">
        <v>205</v>
      </c>
      <c r="E145" s="14" t="s">
        <v>0</v>
      </c>
      <c r="F145" s="14"/>
      <c r="G145" s="17"/>
      <c r="H145" s="14" t="s">
        <v>204</v>
      </c>
      <c r="I145" s="18">
        <v>255.75</v>
      </c>
      <c r="J145" s="18">
        <v>217.39</v>
      </c>
      <c r="K145" s="18">
        <v>122.76</v>
      </c>
      <c r="L145" s="18">
        <v>122.76</v>
      </c>
      <c r="M145" s="18"/>
      <c r="N145" s="18">
        <v>122.76</v>
      </c>
    </row>
    <row r="146" spans="1:14" x14ac:dyDescent="0.25">
      <c r="A146" s="15" t="s">
        <v>661</v>
      </c>
      <c r="B146" s="14" t="s">
        <v>108</v>
      </c>
      <c r="C146" s="16">
        <v>73140</v>
      </c>
      <c r="D146" s="14" t="s">
        <v>215</v>
      </c>
      <c r="E146" s="14" t="s">
        <v>0</v>
      </c>
      <c r="F146" s="14"/>
      <c r="G146" s="17"/>
      <c r="H146" s="14" t="s">
        <v>214</v>
      </c>
      <c r="I146" s="18">
        <v>255.75</v>
      </c>
      <c r="J146" s="18">
        <v>217.39</v>
      </c>
      <c r="K146" s="18">
        <v>122.76</v>
      </c>
      <c r="L146" s="18">
        <v>122.76</v>
      </c>
      <c r="M146" s="18"/>
      <c r="N146" s="18">
        <v>122.76</v>
      </c>
    </row>
    <row r="147" spans="1:14" x14ac:dyDescent="0.25">
      <c r="A147" s="15" t="s">
        <v>657</v>
      </c>
      <c r="B147" s="14" t="s">
        <v>108</v>
      </c>
      <c r="C147" s="16">
        <v>73140</v>
      </c>
      <c r="D147" s="14" t="s">
        <v>207</v>
      </c>
      <c r="E147" s="14" t="s">
        <v>0</v>
      </c>
      <c r="F147" s="14"/>
      <c r="G147" s="17"/>
      <c r="H147" s="14" t="s">
        <v>206</v>
      </c>
      <c r="I147" s="18">
        <v>255.75</v>
      </c>
      <c r="J147" s="18">
        <v>217.39</v>
      </c>
      <c r="K147" s="18">
        <v>122.76</v>
      </c>
      <c r="L147" s="18">
        <v>122.76</v>
      </c>
      <c r="M147" s="18"/>
      <c r="N147" s="18">
        <v>122.76</v>
      </c>
    </row>
    <row r="148" spans="1:14" x14ac:dyDescent="0.25">
      <c r="A148" s="15" t="s">
        <v>662</v>
      </c>
      <c r="B148" s="14" t="s">
        <v>108</v>
      </c>
      <c r="C148" s="16">
        <v>73140</v>
      </c>
      <c r="D148" s="14" t="s">
        <v>217</v>
      </c>
      <c r="E148" s="14" t="s">
        <v>0</v>
      </c>
      <c r="F148" s="14"/>
      <c r="G148" s="17"/>
      <c r="H148" s="14" t="s">
        <v>216</v>
      </c>
      <c r="I148" s="18">
        <v>255.75</v>
      </c>
      <c r="J148" s="18">
        <v>217.39</v>
      </c>
      <c r="K148" s="18">
        <v>122.76</v>
      </c>
      <c r="L148" s="18">
        <v>122.76</v>
      </c>
      <c r="M148" s="18"/>
      <c r="N148" s="18">
        <v>122.76</v>
      </c>
    </row>
    <row r="149" spans="1:14" x14ac:dyDescent="0.25">
      <c r="A149" s="15" t="s">
        <v>683</v>
      </c>
      <c r="B149" s="14" t="s">
        <v>108</v>
      </c>
      <c r="C149" s="16">
        <v>73620</v>
      </c>
      <c r="D149" s="14" t="s">
        <v>171</v>
      </c>
      <c r="E149" s="14" t="s">
        <v>0</v>
      </c>
      <c r="F149" s="14"/>
      <c r="G149" s="17"/>
      <c r="H149" s="14" t="s">
        <v>239</v>
      </c>
      <c r="I149" s="18">
        <v>201.75</v>
      </c>
      <c r="J149" s="18">
        <v>171.49</v>
      </c>
      <c r="K149" s="18">
        <v>96.84</v>
      </c>
      <c r="L149" s="18">
        <v>96.84</v>
      </c>
      <c r="M149" s="18"/>
      <c r="N149" s="18">
        <v>96.84</v>
      </c>
    </row>
    <row r="150" spans="1:14" x14ac:dyDescent="0.25">
      <c r="A150" s="15" t="s">
        <v>684</v>
      </c>
      <c r="B150" s="14" t="s">
        <v>108</v>
      </c>
      <c r="C150" s="16">
        <v>73620</v>
      </c>
      <c r="D150" s="14" t="s">
        <v>109</v>
      </c>
      <c r="E150" s="14" t="s">
        <v>0</v>
      </c>
      <c r="F150" s="14"/>
      <c r="G150" s="17"/>
      <c r="H150" s="14" t="s">
        <v>240</v>
      </c>
      <c r="I150" s="18">
        <v>201.75</v>
      </c>
      <c r="J150" s="18">
        <v>171.49</v>
      </c>
      <c r="K150" s="18">
        <v>96.84</v>
      </c>
      <c r="L150" s="18">
        <v>96.84</v>
      </c>
      <c r="M150" s="18"/>
      <c r="N150" s="18">
        <v>96.84</v>
      </c>
    </row>
    <row r="151" spans="1:14" x14ac:dyDescent="0.25">
      <c r="A151" s="15" t="s">
        <v>685</v>
      </c>
      <c r="B151" s="14" t="s">
        <v>108</v>
      </c>
      <c r="C151" s="16">
        <v>73630</v>
      </c>
      <c r="D151" s="14" t="s">
        <v>171</v>
      </c>
      <c r="E151" s="14" t="s">
        <v>0</v>
      </c>
      <c r="F151" s="14"/>
      <c r="G151" s="17"/>
      <c r="H151" s="14" t="s">
        <v>241</v>
      </c>
      <c r="I151" s="18">
        <v>221.5</v>
      </c>
      <c r="J151" s="18">
        <v>188.28</v>
      </c>
      <c r="K151" s="18">
        <v>106.32</v>
      </c>
      <c r="L151" s="18">
        <v>106.32</v>
      </c>
      <c r="M151" s="18"/>
      <c r="N151" s="18">
        <v>106.32</v>
      </c>
    </row>
    <row r="152" spans="1:14" x14ac:dyDescent="0.25">
      <c r="A152" s="15" t="s">
        <v>686</v>
      </c>
      <c r="B152" s="14" t="s">
        <v>108</v>
      </c>
      <c r="C152" s="16">
        <v>73630</v>
      </c>
      <c r="D152" s="14" t="s">
        <v>109</v>
      </c>
      <c r="E152" s="14" t="s">
        <v>0</v>
      </c>
      <c r="F152" s="14"/>
      <c r="G152" s="17"/>
      <c r="H152" s="14" t="s">
        <v>242</v>
      </c>
      <c r="I152" s="18">
        <v>221.5</v>
      </c>
      <c r="J152" s="18">
        <v>188.28</v>
      </c>
      <c r="K152" s="18">
        <v>106.32</v>
      </c>
      <c r="L152" s="18">
        <v>106.32</v>
      </c>
      <c r="M152" s="18"/>
      <c r="N152" s="18">
        <v>106.32</v>
      </c>
    </row>
    <row r="153" spans="1:14" x14ac:dyDescent="0.25">
      <c r="A153" s="15" t="s">
        <v>641</v>
      </c>
      <c r="B153" s="14" t="s">
        <v>108</v>
      </c>
      <c r="C153" s="16">
        <v>73090</v>
      </c>
      <c r="D153" s="14" t="s">
        <v>171</v>
      </c>
      <c r="E153" s="14" t="s">
        <v>0</v>
      </c>
      <c r="F153" s="14"/>
      <c r="G153" s="17"/>
      <c r="H153" s="14" t="s">
        <v>186</v>
      </c>
      <c r="I153" s="18">
        <v>194</v>
      </c>
      <c r="J153" s="18">
        <v>164.9</v>
      </c>
      <c r="K153" s="18">
        <v>93.12</v>
      </c>
      <c r="L153" s="18">
        <v>93.12</v>
      </c>
      <c r="M153" s="18"/>
      <c r="N153" s="18">
        <v>93.12</v>
      </c>
    </row>
    <row r="154" spans="1:14" x14ac:dyDescent="0.25">
      <c r="A154" s="15" t="s">
        <v>642</v>
      </c>
      <c r="B154" s="14" t="s">
        <v>108</v>
      </c>
      <c r="C154" s="16">
        <v>73090</v>
      </c>
      <c r="D154" s="14" t="s">
        <v>109</v>
      </c>
      <c r="E154" s="14" t="s">
        <v>0</v>
      </c>
      <c r="F154" s="14"/>
      <c r="G154" s="17"/>
      <c r="H154" s="14" t="s">
        <v>187</v>
      </c>
      <c r="I154" s="18">
        <v>194</v>
      </c>
      <c r="J154" s="18">
        <v>164.9</v>
      </c>
      <c r="K154" s="18">
        <v>93.12</v>
      </c>
      <c r="L154" s="18">
        <v>93.12</v>
      </c>
      <c r="M154" s="18"/>
      <c r="N154" s="18">
        <v>93.12</v>
      </c>
    </row>
    <row r="155" spans="1:14" x14ac:dyDescent="0.25">
      <c r="A155" s="15" t="s">
        <v>496</v>
      </c>
      <c r="B155" s="14" t="s">
        <v>19</v>
      </c>
      <c r="C155" s="16">
        <v>82950</v>
      </c>
      <c r="D155" s="14"/>
      <c r="E155" s="14"/>
      <c r="F155" s="14"/>
      <c r="G155" s="17"/>
      <c r="H155" s="14" t="s">
        <v>34</v>
      </c>
      <c r="I155" s="18">
        <v>70.75</v>
      </c>
      <c r="J155" s="18">
        <v>60.14</v>
      </c>
      <c r="K155" s="18">
        <v>33.96</v>
      </c>
      <c r="L155" s="18">
        <v>33.96</v>
      </c>
      <c r="M155" s="18"/>
      <c r="N155" s="18">
        <v>33.96</v>
      </c>
    </row>
    <row r="156" spans="1:14" x14ac:dyDescent="0.25">
      <c r="A156" s="15" t="s">
        <v>497</v>
      </c>
      <c r="B156" s="14" t="s">
        <v>19</v>
      </c>
      <c r="C156" s="16">
        <v>82951</v>
      </c>
      <c r="D156" s="14"/>
      <c r="E156" s="14"/>
      <c r="F156" s="14"/>
      <c r="G156" s="17"/>
      <c r="H156" s="14" t="s">
        <v>35</v>
      </c>
      <c r="I156" s="18">
        <v>125.75</v>
      </c>
      <c r="J156" s="18">
        <v>106.89</v>
      </c>
      <c r="K156" s="18">
        <v>60.36</v>
      </c>
      <c r="L156" s="18">
        <v>60.36</v>
      </c>
      <c r="M156" s="18"/>
      <c r="N156" s="18">
        <v>60.36</v>
      </c>
    </row>
    <row r="157" spans="1:14" x14ac:dyDescent="0.25">
      <c r="A157" s="15" t="s">
        <v>498</v>
      </c>
      <c r="B157" s="14" t="s">
        <v>19</v>
      </c>
      <c r="C157" s="16">
        <v>82951</v>
      </c>
      <c r="D157" s="14"/>
      <c r="E157" s="14"/>
      <c r="F157" s="14"/>
      <c r="G157" s="17"/>
      <c r="H157" s="14" t="s">
        <v>36</v>
      </c>
      <c r="I157" s="18">
        <v>125.75</v>
      </c>
      <c r="J157" s="18">
        <v>106.89</v>
      </c>
      <c r="K157" s="18">
        <v>60.36</v>
      </c>
      <c r="L157" s="18">
        <v>60.36</v>
      </c>
      <c r="M157" s="18"/>
      <c r="N157" s="18">
        <v>60.36</v>
      </c>
    </row>
    <row r="158" spans="1:14" x14ac:dyDescent="0.25">
      <c r="A158" s="15" t="s">
        <v>495</v>
      </c>
      <c r="B158" s="14" t="s">
        <v>19</v>
      </c>
      <c r="C158" s="16">
        <v>82947</v>
      </c>
      <c r="D158" s="14"/>
      <c r="E158" s="14"/>
      <c r="F158" s="14"/>
      <c r="G158" s="17"/>
      <c r="H158" s="14" t="s">
        <v>33</v>
      </c>
      <c r="I158" s="18">
        <v>63</v>
      </c>
      <c r="J158" s="18">
        <v>53.55</v>
      </c>
      <c r="K158" s="18">
        <v>30.24</v>
      </c>
      <c r="L158" s="18">
        <v>30.24</v>
      </c>
      <c r="M158" s="18"/>
      <c r="N158" s="18">
        <v>30.24</v>
      </c>
    </row>
    <row r="159" spans="1:14" x14ac:dyDescent="0.25">
      <c r="A159" s="15" t="s">
        <v>537</v>
      </c>
      <c r="B159" s="14" t="s">
        <v>19</v>
      </c>
      <c r="C159" s="16">
        <v>83036</v>
      </c>
      <c r="D159" s="14"/>
      <c r="E159" s="14"/>
      <c r="F159" s="14"/>
      <c r="G159" s="17"/>
      <c r="H159" s="14" t="s">
        <v>77</v>
      </c>
      <c r="I159" s="18">
        <v>109.25</v>
      </c>
      <c r="J159" s="18">
        <v>92.86</v>
      </c>
      <c r="K159" s="18">
        <v>52.44</v>
      </c>
      <c r="L159" s="18">
        <v>52.44</v>
      </c>
      <c r="M159" s="18"/>
      <c r="N159" s="18">
        <v>52.44</v>
      </c>
    </row>
    <row r="160" spans="1:14" x14ac:dyDescent="0.25">
      <c r="A160" s="15" t="s">
        <v>687</v>
      </c>
      <c r="B160" s="14" t="s">
        <v>108</v>
      </c>
      <c r="C160" s="16">
        <v>73660</v>
      </c>
      <c r="D160" s="14" t="s">
        <v>244</v>
      </c>
      <c r="E160" s="14" t="s">
        <v>0</v>
      </c>
      <c r="F160" s="14"/>
      <c r="G160" s="17"/>
      <c r="H160" s="14" t="s">
        <v>243</v>
      </c>
      <c r="I160" s="18">
        <v>230.5</v>
      </c>
      <c r="J160" s="18">
        <v>195.93</v>
      </c>
      <c r="K160" s="18">
        <v>110.64</v>
      </c>
      <c r="L160" s="18">
        <v>110.64</v>
      </c>
      <c r="M160" s="18"/>
      <c r="N160" s="18">
        <v>110.64</v>
      </c>
    </row>
    <row r="161" spans="1:14" x14ac:dyDescent="0.25">
      <c r="A161" s="15" t="s">
        <v>692</v>
      </c>
      <c r="B161" s="14" t="s">
        <v>108</v>
      </c>
      <c r="C161" s="16">
        <v>73660</v>
      </c>
      <c r="D161" s="14" t="s">
        <v>254</v>
      </c>
      <c r="E161" s="14" t="s">
        <v>0</v>
      </c>
      <c r="F161" s="14"/>
      <c r="G161" s="17"/>
      <c r="H161" s="14" t="s">
        <v>253</v>
      </c>
      <c r="I161" s="18">
        <v>230.5</v>
      </c>
      <c r="J161" s="18">
        <v>195.93</v>
      </c>
      <c r="K161" s="18">
        <v>110.64</v>
      </c>
      <c r="L161" s="18">
        <v>110.64</v>
      </c>
      <c r="M161" s="18"/>
      <c r="N161" s="18">
        <v>110.64</v>
      </c>
    </row>
    <row r="162" spans="1:14" x14ac:dyDescent="0.25">
      <c r="A162" s="15" t="s">
        <v>515</v>
      </c>
      <c r="B162" s="14" t="s">
        <v>54</v>
      </c>
      <c r="C162" s="16">
        <v>87081</v>
      </c>
      <c r="D162" s="14"/>
      <c r="E162" s="14"/>
      <c r="F162" s="14"/>
      <c r="G162" s="17"/>
      <c r="H162" s="14" t="s">
        <v>53</v>
      </c>
      <c r="I162" s="18">
        <v>62</v>
      </c>
      <c r="J162" s="18">
        <v>52.7</v>
      </c>
      <c r="K162" s="18">
        <v>29.76</v>
      </c>
      <c r="L162" s="18">
        <v>29.76</v>
      </c>
      <c r="M162" s="18"/>
      <c r="N162" s="18">
        <v>29.76</v>
      </c>
    </row>
    <row r="163" spans="1:14" x14ac:dyDescent="0.25">
      <c r="A163" s="15" t="s">
        <v>518</v>
      </c>
      <c r="B163" s="14" t="s">
        <v>56</v>
      </c>
      <c r="C163" s="16">
        <v>86677</v>
      </c>
      <c r="D163" s="14"/>
      <c r="E163" s="14"/>
      <c r="F163" s="14"/>
      <c r="G163" s="17"/>
      <c r="H163" s="14" t="s">
        <v>58</v>
      </c>
      <c r="I163" s="18">
        <v>139.25</v>
      </c>
      <c r="J163" s="18">
        <v>118.36</v>
      </c>
      <c r="K163" s="18">
        <v>66.84</v>
      </c>
      <c r="L163" s="18">
        <v>66.84</v>
      </c>
      <c r="M163" s="18"/>
      <c r="N163" s="18">
        <v>66.84</v>
      </c>
    </row>
    <row r="164" spans="1:14" x14ac:dyDescent="0.25">
      <c r="A164" s="15" t="s">
        <v>649</v>
      </c>
      <c r="B164" s="14" t="s">
        <v>108</v>
      </c>
      <c r="C164" s="16">
        <v>73120</v>
      </c>
      <c r="D164" s="14" t="s">
        <v>171</v>
      </c>
      <c r="E164" s="14" t="s">
        <v>0</v>
      </c>
      <c r="F164" s="14"/>
      <c r="G164" s="17"/>
      <c r="H164" s="14" t="s">
        <v>194</v>
      </c>
      <c r="I164" s="18">
        <v>239.25</v>
      </c>
      <c r="J164" s="18">
        <v>203.36</v>
      </c>
      <c r="K164" s="18">
        <v>114.84</v>
      </c>
      <c r="L164" s="18">
        <v>114.84</v>
      </c>
      <c r="M164" s="18"/>
      <c r="N164" s="18">
        <v>114.84</v>
      </c>
    </row>
    <row r="165" spans="1:14" x14ac:dyDescent="0.25">
      <c r="A165" s="15" t="s">
        <v>650</v>
      </c>
      <c r="B165" s="14" t="s">
        <v>108</v>
      </c>
      <c r="C165" s="16">
        <v>73120</v>
      </c>
      <c r="D165" s="14" t="s">
        <v>109</v>
      </c>
      <c r="E165" s="14" t="s">
        <v>0</v>
      </c>
      <c r="F165" s="14"/>
      <c r="G165" s="17"/>
      <c r="H165" s="14" t="s">
        <v>195</v>
      </c>
      <c r="I165" s="18">
        <v>239.25</v>
      </c>
      <c r="J165" s="18">
        <v>203.36</v>
      </c>
      <c r="K165" s="18">
        <v>114.84</v>
      </c>
      <c r="L165" s="18">
        <v>114.84</v>
      </c>
      <c r="M165" s="18"/>
      <c r="N165" s="18">
        <v>114.84</v>
      </c>
    </row>
    <row r="166" spans="1:14" x14ac:dyDescent="0.25">
      <c r="A166" s="15" t="s">
        <v>651</v>
      </c>
      <c r="B166" s="14" t="s">
        <v>108</v>
      </c>
      <c r="C166" s="16">
        <v>73130</v>
      </c>
      <c r="D166" s="14" t="s">
        <v>171</v>
      </c>
      <c r="E166" s="14" t="s">
        <v>0</v>
      </c>
      <c r="F166" s="14"/>
      <c r="G166" s="17"/>
      <c r="H166" s="14" t="s">
        <v>196</v>
      </c>
      <c r="I166" s="18">
        <v>238</v>
      </c>
      <c r="J166" s="18">
        <v>202.3</v>
      </c>
      <c r="K166" s="18">
        <v>114.24</v>
      </c>
      <c r="L166" s="18">
        <v>114.24</v>
      </c>
      <c r="M166" s="18"/>
      <c r="N166" s="18">
        <v>114.24</v>
      </c>
    </row>
    <row r="167" spans="1:14" x14ac:dyDescent="0.25">
      <c r="A167" s="15" t="s">
        <v>652</v>
      </c>
      <c r="B167" s="14" t="s">
        <v>108</v>
      </c>
      <c r="C167" s="16">
        <v>73130</v>
      </c>
      <c r="D167" s="14" t="s">
        <v>109</v>
      </c>
      <c r="E167" s="14" t="s">
        <v>0</v>
      </c>
      <c r="F167" s="14"/>
      <c r="G167" s="17"/>
      <c r="H167" s="14" t="s">
        <v>197</v>
      </c>
      <c r="I167" s="18">
        <v>238</v>
      </c>
      <c r="J167" s="18">
        <v>202.3</v>
      </c>
      <c r="K167" s="18">
        <v>114.24</v>
      </c>
      <c r="L167" s="18">
        <v>114.24</v>
      </c>
      <c r="M167" s="18"/>
      <c r="N167" s="18">
        <v>114.24</v>
      </c>
    </row>
    <row r="168" spans="1:14" x14ac:dyDescent="0.25">
      <c r="A168" s="15" t="s">
        <v>539</v>
      </c>
      <c r="B168" s="14" t="s">
        <v>19</v>
      </c>
      <c r="C168" s="16">
        <v>84702</v>
      </c>
      <c r="D168" s="14"/>
      <c r="E168" s="14"/>
      <c r="F168" s="14"/>
      <c r="G168" s="17"/>
      <c r="H168" s="14" t="s">
        <v>79</v>
      </c>
      <c r="I168" s="18">
        <v>137.75</v>
      </c>
      <c r="J168" s="18">
        <v>117.09</v>
      </c>
      <c r="K168" s="18">
        <v>66.12</v>
      </c>
      <c r="L168" s="18">
        <v>66.12</v>
      </c>
      <c r="M168" s="18"/>
      <c r="N168" s="18">
        <v>66.12</v>
      </c>
    </row>
    <row r="169" spans="1:14" x14ac:dyDescent="0.25">
      <c r="A169" s="15" t="s">
        <v>523</v>
      </c>
      <c r="B169" s="14" t="s">
        <v>63</v>
      </c>
      <c r="C169" s="16">
        <v>85014</v>
      </c>
      <c r="D169" s="14"/>
      <c r="E169" s="14"/>
      <c r="F169" s="14"/>
      <c r="G169" s="17"/>
      <c r="H169" s="14" t="s">
        <v>64</v>
      </c>
      <c r="I169" s="18">
        <v>48.5</v>
      </c>
      <c r="J169" s="18">
        <v>41.23</v>
      </c>
      <c r="K169" s="18">
        <v>23.28</v>
      </c>
      <c r="L169" s="18">
        <v>23.28</v>
      </c>
      <c r="M169" s="18"/>
      <c r="N169" s="18">
        <v>23.28</v>
      </c>
    </row>
    <row r="170" spans="1:14" x14ac:dyDescent="0.25">
      <c r="A170" s="15" t="s">
        <v>500</v>
      </c>
      <c r="B170" s="14" t="s">
        <v>19</v>
      </c>
      <c r="C170" s="16">
        <v>83718</v>
      </c>
      <c r="D170" s="14"/>
      <c r="E170" s="14"/>
      <c r="F170" s="14"/>
      <c r="G170" s="17"/>
      <c r="H170" s="14" t="s">
        <v>38</v>
      </c>
      <c r="I170" s="18">
        <v>97.25</v>
      </c>
      <c r="J170" s="18">
        <v>82.66</v>
      </c>
      <c r="K170" s="18">
        <v>46.68</v>
      </c>
      <c r="L170" s="18">
        <v>46.68</v>
      </c>
      <c r="M170" s="18"/>
      <c r="N170" s="18">
        <v>46.68</v>
      </c>
    </row>
    <row r="171" spans="1:14" x14ac:dyDescent="0.25">
      <c r="A171" s="15" t="s">
        <v>701</v>
      </c>
      <c r="B171" s="14" t="s">
        <v>108</v>
      </c>
      <c r="C171" s="16">
        <v>73650</v>
      </c>
      <c r="D171" s="14" t="s">
        <v>171</v>
      </c>
      <c r="E171" s="14" t="s">
        <v>0</v>
      </c>
      <c r="F171" s="14"/>
      <c r="G171" s="17"/>
      <c r="H171" s="14" t="s">
        <v>266</v>
      </c>
      <c r="I171" s="18">
        <v>207.5</v>
      </c>
      <c r="J171" s="18">
        <v>176.38</v>
      </c>
      <c r="K171" s="18">
        <v>99.6</v>
      </c>
      <c r="L171" s="18">
        <v>99.6</v>
      </c>
      <c r="M171" s="18"/>
      <c r="N171" s="18">
        <v>99.6</v>
      </c>
    </row>
    <row r="172" spans="1:14" x14ac:dyDescent="0.25">
      <c r="A172" s="15" t="s">
        <v>702</v>
      </c>
      <c r="B172" s="14" t="s">
        <v>108</v>
      </c>
      <c r="C172" s="16">
        <v>73650</v>
      </c>
      <c r="D172" s="14" t="s">
        <v>109</v>
      </c>
      <c r="E172" s="14" t="s">
        <v>0</v>
      </c>
      <c r="F172" s="14"/>
      <c r="G172" s="17"/>
      <c r="H172" s="14" t="s">
        <v>267</v>
      </c>
      <c r="I172" s="18">
        <v>207.5</v>
      </c>
      <c r="J172" s="18">
        <v>176.38</v>
      </c>
      <c r="K172" s="18">
        <v>99.6</v>
      </c>
      <c r="L172" s="18">
        <v>99.6</v>
      </c>
      <c r="M172" s="18"/>
      <c r="N172" s="18">
        <v>99.6</v>
      </c>
    </row>
    <row r="173" spans="1:14" x14ac:dyDescent="0.25">
      <c r="A173" s="15" t="s">
        <v>524</v>
      </c>
      <c r="B173" s="14" t="s">
        <v>63</v>
      </c>
      <c r="C173" s="16">
        <v>85018</v>
      </c>
      <c r="D173" s="14"/>
      <c r="E173" s="14"/>
      <c r="F173" s="14"/>
      <c r="G173" s="17"/>
      <c r="H173" s="14" t="s">
        <v>65</v>
      </c>
      <c r="I173" s="18">
        <v>48.5</v>
      </c>
      <c r="J173" s="18">
        <v>41.23</v>
      </c>
      <c r="K173" s="18">
        <v>23.28</v>
      </c>
      <c r="L173" s="18">
        <v>23.28</v>
      </c>
      <c r="M173" s="18"/>
      <c r="N173" s="18">
        <v>23.28</v>
      </c>
    </row>
    <row r="174" spans="1:14" x14ac:dyDescent="0.25">
      <c r="A174" s="15" t="s">
        <v>473</v>
      </c>
      <c r="B174" s="14" t="s">
        <v>3</v>
      </c>
      <c r="C174" s="16">
        <v>80076</v>
      </c>
      <c r="D174" s="14"/>
      <c r="E174" s="14"/>
      <c r="F174" s="14"/>
      <c r="G174" s="17"/>
      <c r="H174" s="14" t="s">
        <v>12</v>
      </c>
      <c r="I174" s="18">
        <v>97.25</v>
      </c>
      <c r="J174" s="18">
        <v>82.66</v>
      </c>
      <c r="K174" s="18">
        <v>46.68</v>
      </c>
      <c r="L174" s="18">
        <v>46.68</v>
      </c>
      <c r="M174" s="18"/>
      <c r="N174" s="18">
        <v>46.68</v>
      </c>
    </row>
    <row r="175" spans="1:14" x14ac:dyDescent="0.25">
      <c r="A175" s="15" t="s">
        <v>663</v>
      </c>
      <c r="B175" s="14" t="s">
        <v>108</v>
      </c>
      <c r="C175" s="16">
        <v>73501</v>
      </c>
      <c r="D175" s="14" t="s">
        <v>171</v>
      </c>
      <c r="E175" s="14" t="s">
        <v>0</v>
      </c>
      <c r="F175" s="14"/>
      <c r="G175" s="17"/>
      <c r="H175" s="14" t="s">
        <v>218</v>
      </c>
      <c r="I175" s="18">
        <v>220.5</v>
      </c>
      <c r="J175" s="18">
        <v>187.43</v>
      </c>
      <c r="K175" s="18">
        <v>105.84</v>
      </c>
      <c r="L175" s="18">
        <v>105.84</v>
      </c>
      <c r="M175" s="18"/>
      <c r="N175" s="18">
        <v>105.84</v>
      </c>
    </row>
    <row r="176" spans="1:14" x14ac:dyDescent="0.25">
      <c r="A176" s="15" t="s">
        <v>664</v>
      </c>
      <c r="B176" s="14" t="s">
        <v>108</v>
      </c>
      <c r="C176" s="16">
        <v>73501</v>
      </c>
      <c r="D176" s="14" t="s">
        <v>109</v>
      </c>
      <c r="E176" s="14" t="s">
        <v>0</v>
      </c>
      <c r="F176" s="14"/>
      <c r="G176" s="17"/>
      <c r="H176" s="14" t="s">
        <v>219</v>
      </c>
      <c r="I176" s="18">
        <v>220.5</v>
      </c>
      <c r="J176" s="18">
        <v>187.43</v>
      </c>
      <c r="K176" s="18">
        <v>105.84</v>
      </c>
      <c r="L176" s="18">
        <v>105.84</v>
      </c>
      <c r="M176" s="18"/>
      <c r="N176" s="18">
        <v>105.84</v>
      </c>
    </row>
    <row r="177" spans="1:14" x14ac:dyDescent="0.25">
      <c r="A177" s="15" t="s">
        <v>665</v>
      </c>
      <c r="B177" s="14" t="s">
        <v>108</v>
      </c>
      <c r="C177" s="16">
        <v>73502</v>
      </c>
      <c r="D177" s="14" t="s">
        <v>171</v>
      </c>
      <c r="E177" s="14" t="s">
        <v>0</v>
      </c>
      <c r="F177" s="14"/>
      <c r="G177" s="17"/>
      <c r="H177" s="14" t="s">
        <v>220</v>
      </c>
      <c r="I177" s="18">
        <v>296.75</v>
      </c>
      <c r="J177" s="18">
        <v>252.24</v>
      </c>
      <c r="K177" s="18">
        <v>142.44</v>
      </c>
      <c r="L177" s="18">
        <v>142.44</v>
      </c>
      <c r="M177" s="18"/>
      <c r="N177" s="18">
        <v>142.44</v>
      </c>
    </row>
    <row r="178" spans="1:14" x14ac:dyDescent="0.25">
      <c r="A178" s="15" t="s">
        <v>666</v>
      </c>
      <c r="B178" s="14" t="s">
        <v>108</v>
      </c>
      <c r="C178" s="16">
        <v>73502</v>
      </c>
      <c r="D178" s="14" t="s">
        <v>109</v>
      </c>
      <c r="E178" s="14" t="s">
        <v>0</v>
      </c>
      <c r="F178" s="14"/>
      <c r="G178" s="17"/>
      <c r="H178" s="14" t="s">
        <v>221</v>
      </c>
      <c r="I178" s="18">
        <v>296.75</v>
      </c>
      <c r="J178" s="18">
        <v>252.24</v>
      </c>
      <c r="K178" s="18">
        <v>142.44</v>
      </c>
      <c r="L178" s="18">
        <v>142.44</v>
      </c>
      <c r="M178" s="18"/>
      <c r="N178" s="18">
        <v>142.44</v>
      </c>
    </row>
    <row r="179" spans="1:14" x14ac:dyDescent="0.25">
      <c r="A179" s="15" t="s">
        <v>606</v>
      </c>
      <c r="B179" s="14" t="s">
        <v>108</v>
      </c>
      <c r="C179" s="16">
        <v>73521</v>
      </c>
      <c r="D179" s="14" t="s">
        <v>0</v>
      </c>
      <c r="E179" s="14"/>
      <c r="F179" s="14"/>
      <c r="G179" s="17"/>
      <c r="H179" s="14" t="s">
        <v>150</v>
      </c>
      <c r="I179" s="18">
        <v>330.75</v>
      </c>
      <c r="J179" s="18">
        <v>281.14</v>
      </c>
      <c r="K179" s="18">
        <v>158.76</v>
      </c>
      <c r="L179" s="18">
        <v>158.76</v>
      </c>
      <c r="M179" s="18"/>
      <c r="N179" s="18">
        <v>158.76</v>
      </c>
    </row>
    <row r="180" spans="1:14" x14ac:dyDescent="0.25">
      <c r="A180" s="15" t="s">
        <v>546</v>
      </c>
      <c r="B180" s="14" t="s">
        <v>3</v>
      </c>
      <c r="C180" s="16">
        <v>86703</v>
      </c>
      <c r="D180" s="14"/>
      <c r="E180" s="14"/>
      <c r="F180" s="14"/>
      <c r="G180" s="17"/>
      <c r="H180" s="14" t="s">
        <v>86</v>
      </c>
      <c r="I180" s="18">
        <v>130.25</v>
      </c>
      <c r="J180" s="18">
        <v>110.71</v>
      </c>
      <c r="K180" s="18">
        <v>62.52</v>
      </c>
      <c r="L180" s="18">
        <v>62.52</v>
      </c>
      <c r="M180" s="18"/>
      <c r="N180" s="18">
        <v>62.52</v>
      </c>
    </row>
    <row r="181" spans="1:14" x14ac:dyDescent="0.25">
      <c r="A181" s="15" t="s">
        <v>635</v>
      </c>
      <c r="B181" s="14" t="s">
        <v>108</v>
      </c>
      <c r="C181" s="16">
        <v>73060</v>
      </c>
      <c r="D181" s="14" t="s">
        <v>171</v>
      </c>
      <c r="E181" s="14" t="s">
        <v>0</v>
      </c>
      <c r="F181" s="14"/>
      <c r="G181" s="17"/>
      <c r="H181" s="14" t="s">
        <v>180</v>
      </c>
      <c r="I181" s="18">
        <v>221.5</v>
      </c>
      <c r="J181" s="18">
        <v>188.28</v>
      </c>
      <c r="K181" s="18">
        <v>106.32</v>
      </c>
      <c r="L181" s="18">
        <v>106.32</v>
      </c>
      <c r="M181" s="18"/>
      <c r="N181" s="18">
        <v>106.32</v>
      </c>
    </row>
    <row r="182" spans="1:14" x14ac:dyDescent="0.25">
      <c r="A182" s="15" t="s">
        <v>636</v>
      </c>
      <c r="B182" s="14" t="s">
        <v>108</v>
      </c>
      <c r="C182" s="16">
        <v>73060</v>
      </c>
      <c r="D182" s="14" t="s">
        <v>109</v>
      </c>
      <c r="E182" s="14" t="s">
        <v>0</v>
      </c>
      <c r="F182" s="14"/>
      <c r="G182" s="17"/>
      <c r="H182" s="14" t="s">
        <v>181</v>
      </c>
      <c r="I182" s="18">
        <v>221.5</v>
      </c>
      <c r="J182" s="18">
        <v>188.28</v>
      </c>
      <c r="K182" s="18">
        <v>106.32</v>
      </c>
      <c r="L182" s="18">
        <v>106.32</v>
      </c>
      <c r="M182" s="18"/>
      <c r="N182" s="18">
        <v>106.32</v>
      </c>
    </row>
    <row r="183" spans="1:14" x14ac:dyDescent="0.25">
      <c r="A183" s="15" t="s">
        <v>621</v>
      </c>
      <c r="B183" s="14" t="s">
        <v>108</v>
      </c>
      <c r="C183" s="16">
        <v>74740</v>
      </c>
      <c r="D183" s="14" t="s">
        <v>0</v>
      </c>
      <c r="E183" s="14"/>
      <c r="F183" s="14"/>
      <c r="G183" s="17"/>
      <c r="H183" s="14" t="s">
        <v>165</v>
      </c>
      <c r="I183" s="18">
        <v>476.25</v>
      </c>
      <c r="J183" s="18">
        <v>404.81</v>
      </c>
      <c r="K183" s="18">
        <v>228.6</v>
      </c>
      <c r="L183" s="18">
        <v>228.6</v>
      </c>
      <c r="M183" s="18"/>
      <c r="N183" s="18">
        <v>228.6</v>
      </c>
    </row>
    <row r="184" spans="1:14" x14ac:dyDescent="0.25">
      <c r="A184" s="15" t="s">
        <v>625</v>
      </c>
      <c r="B184" s="14" t="s">
        <v>108</v>
      </c>
      <c r="C184" s="16">
        <v>77076</v>
      </c>
      <c r="D184" s="14" t="s">
        <v>0</v>
      </c>
      <c r="E184" s="14"/>
      <c r="F184" s="14"/>
      <c r="G184" s="17"/>
      <c r="H184" s="14" t="s">
        <v>169</v>
      </c>
      <c r="I184" s="18">
        <v>481.75</v>
      </c>
      <c r="J184" s="18">
        <v>409.49</v>
      </c>
      <c r="K184" s="18">
        <v>231.24</v>
      </c>
      <c r="L184" s="18">
        <v>231.24</v>
      </c>
      <c r="M184" s="18"/>
      <c r="N184" s="18">
        <v>231.24</v>
      </c>
    </row>
    <row r="185" spans="1:14" x14ac:dyDescent="0.25">
      <c r="A185" s="15" t="s">
        <v>677</v>
      </c>
      <c r="B185" s="14" t="s">
        <v>108</v>
      </c>
      <c r="C185" s="16">
        <v>73592</v>
      </c>
      <c r="D185" s="14" t="s">
        <v>171</v>
      </c>
      <c r="E185" s="14" t="s">
        <v>0</v>
      </c>
      <c r="F185" s="14"/>
      <c r="G185" s="17"/>
      <c r="H185" s="14" t="s">
        <v>233</v>
      </c>
      <c r="I185" s="18">
        <v>214</v>
      </c>
      <c r="J185" s="18">
        <v>181.9</v>
      </c>
      <c r="K185" s="18">
        <v>102.72</v>
      </c>
      <c r="L185" s="18">
        <v>102.72</v>
      </c>
      <c r="M185" s="18"/>
      <c r="N185" s="18">
        <v>102.72</v>
      </c>
    </row>
    <row r="186" spans="1:14" x14ac:dyDescent="0.25">
      <c r="A186" s="15" t="s">
        <v>678</v>
      </c>
      <c r="B186" s="14" t="s">
        <v>108</v>
      </c>
      <c r="C186" s="16">
        <v>73592</v>
      </c>
      <c r="D186" s="14" t="s">
        <v>109</v>
      </c>
      <c r="E186" s="14" t="s">
        <v>0</v>
      </c>
      <c r="F186" s="14"/>
      <c r="G186" s="17"/>
      <c r="H186" s="14" t="s">
        <v>234</v>
      </c>
      <c r="I186" s="18">
        <v>214</v>
      </c>
      <c r="J186" s="18">
        <v>181.9</v>
      </c>
      <c r="K186" s="18">
        <v>102.72</v>
      </c>
      <c r="L186" s="18">
        <v>102.72</v>
      </c>
      <c r="M186" s="18"/>
      <c r="N186" s="18">
        <v>102.72</v>
      </c>
    </row>
    <row r="187" spans="1:14" x14ac:dyDescent="0.25">
      <c r="A187" s="15" t="s">
        <v>607</v>
      </c>
      <c r="B187" s="14" t="s">
        <v>108</v>
      </c>
      <c r="C187" s="16">
        <v>73521</v>
      </c>
      <c r="D187" s="14" t="s">
        <v>0</v>
      </c>
      <c r="E187" s="14"/>
      <c r="F187" s="14"/>
      <c r="G187" s="17"/>
      <c r="H187" s="14" t="s">
        <v>151</v>
      </c>
      <c r="I187" s="18">
        <v>330.75</v>
      </c>
      <c r="J187" s="18">
        <v>281.14</v>
      </c>
      <c r="K187" s="18">
        <v>158.76</v>
      </c>
      <c r="L187" s="18">
        <v>158.76</v>
      </c>
      <c r="M187" s="18"/>
      <c r="N187" s="18">
        <v>158.76</v>
      </c>
    </row>
    <row r="188" spans="1:14" x14ac:dyDescent="0.25">
      <c r="A188" s="15" t="s">
        <v>643</v>
      </c>
      <c r="B188" s="14" t="s">
        <v>108</v>
      </c>
      <c r="C188" s="16">
        <v>73092</v>
      </c>
      <c r="D188" s="14" t="s">
        <v>171</v>
      </c>
      <c r="E188" s="14" t="s">
        <v>0</v>
      </c>
      <c r="F188" s="14"/>
      <c r="G188" s="17"/>
      <c r="H188" s="14" t="s">
        <v>188</v>
      </c>
      <c r="I188" s="18">
        <v>253.5</v>
      </c>
      <c r="J188" s="18">
        <v>215.48</v>
      </c>
      <c r="K188" s="18">
        <v>121.68</v>
      </c>
      <c r="L188" s="18">
        <v>121.68</v>
      </c>
      <c r="M188" s="18"/>
      <c r="N188" s="18">
        <v>121.68</v>
      </c>
    </row>
    <row r="189" spans="1:14" x14ac:dyDescent="0.25">
      <c r="A189" s="15" t="s">
        <v>644</v>
      </c>
      <c r="B189" s="14" t="s">
        <v>108</v>
      </c>
      <c r="C189" s="16">
        <v>73092</v>
      </c>
      <c r="D189" s="14" t="s">
        <v>109</v>
      </c>
      <c r="E189" s="14" t="s">
        <v>0</v>
      </c>
      <c r="F189" s="14"/>
      <c r="G189" s="17"/>
      <c r="H189" s="14" t="s">
        <v>189</v>
      </c>
      <c r="I189" s="18">
        <v>253.5</v>
      </c>
      <c r="J189" s="18">
        <v>215.48</v>
      </c>
      <c r="K189" s="18">
        <v>121.68</v>
      </c>
      <c r="L189" s="18">
        <v>121.68</v>
      </c>
      <c r="M189" s="18"/>
      <c r="N189" s="18">
        <v>121.68</v>
      </c>
    </row>
    <row r="190" spans="1:14" x14ac:dyDescent="0.25">
      <c r="A190" s="15" t="s">
        <v>562</v>
      </c>
      <c r="B190" s="14" t="s">
        <v>54</v>
      </c>
      <c r="C190" s="16">
        <v>87502</v>
      </c>
      <c r="D190" s="14"/>
      <c r="E190" s="14"/>
      <c r="F190" s="14"/>
      <c r="G190" s="17"/>
      <c r="H190" s="14" t="s">
        <v>103</v>
      </c>
      <c r="I190" s="18">
        <v>251.5</v>
      </c>
      <c r="J190" s="18">
        <v>213.78</v>
      </c>
      <c r="K190" s="18">
        <v>120.72</v>
      </c>
      <c r="L190" s="18">
        <v>120.72</v>
      </c>
      <c r="M190" s="18"/>
      <c r="N190" s="18">
        <v>120.72</v>
      </c>
    </row>
    <row r="191" spans="1:14" x14ac:dyDescent="0.25">
      <c r="A191" s="15" t="s">
        <v>519</v>
      </c>
      <c r="B191" s="14" t="s">
        <v>54</v>
      </c>
      <c r="C191" s="16">
        <v>87400</v>
      </c>
      <c r="D191" s="14"/>
      <c r="E191" s="14"/>
      <c r="F191" s="14"/>
      <c r="G191" s="17"/>
      <c r="H191" s="14" t="s">
        <v>59</v>
      </c>
      <c r="I191" s="18">
        <v>124.75</v>
      </c>
      <c r="J191" s="18">
        <v>106.04</v>
      </c>
      <c r="K191" s="18">
        <v>59.88</v>
      </c>
      <c r="L191" s="18">
        <v>59.88</v>
      </c>
      <c r="M191" s="18"/>
      <c r="N191" s="18">
        <v>59.88</v>
      </c>
    </row>
    <row r="192" spans="1:14" x14ac:dyDescent="0.25">
      <c r="A192" s="15" t="s">
        <v>548</v>
      </c>
      <c r="B192" s="14" t="s">
        <v>19</v>
      </c>
      <c r="C192" s="16">
        <v>83540</v>
      </c>
      <c r="D192" s="14"/>
      <c r="E192" s="14"/>
      <c r="F192" s="14"/>
      <c r="G192" s="17"/>
      <c r="H192" s="14" t="s">
        <v>88</v>
      </c>
      <c r="I192" s="18">
        <v>76.25</v>
      </c>
      <c r="J192" s="18">
        <v>64.81</v>
      </c>
      <c r="K192" s="18">
        <v>36.6</v>
      </c>
      <c r="L192" s="18">
        <v>36.6</v>
      </c>
      <c r="M192" s="18"/>
      <c r="N192" s="18">
        <v>36.6</v>
      </c>
    </row>
    <row r="193" spans="1:14" x14ac:dyDescent="0.25">
      <c r="A193" s="15" t="s">
        <v>549</v>
      </c>
      <c r="B193" s="14" t="s">
        <v>19</v>
      </c>
      <c r="C193" s="16">
        <v>83550</v>
      </c>
      <c r="D193" s="14"/>
      <c r="E193" s="14"/>
      <c r="F193" s="14"/>
      <c r="G193" s="17"/>
      <c r="H193" s="14" t="s">
        <v>89</v>
      </c>
      <c r="I193" s="18">
        <v>86.25</v>
      </c>
      <c r="J193" s="18">
        <v>73.31</v>
      </c>
      <c r="K193" s="18">
        <v>41.4</v>
      </c>
      <c r="L193" s="18">
        <v>41.4</v>
      </c>
      <c r="M193" s="18"/>
      <c r="N193" s="18">
        <v>41.4</v>
      </c>
    </row>
    <row r="194" spans="1:14" x14ac:dyDescent="0.25">
      <c r="A194" s="15" t="s">
        <v>671</v>
      </c>
      <c r="B194" s="14" t="s">
        <v>108</v>
      </c>
      <c r="C194" s="16">
        <v>73560</v>
      </c>
      <c r="D194" s="14" t="s">
        <v>171</v>
      </c>
      <c r="E194" s="14" t="s">
        <v>0</v>
      </c>
      <c r="F194" s="14"/>
      <c r="G194" s="17"/>
      <c r="H194" s="14" t="s">
        <v>227</v>
      </c>
      <c r="I194" s="18">
        <v>238</v>
      </c>
      <c r="J194" s="18">
        <v>202.3</v>
      </c>
      <c r="K194" s="18">
        <v>114.24</v>
      </c>
      <c r="L194" s="18">
        <v>114.24</v>
      </c>
      <c r="M194" s="18"/>
      <c r="N194" s="18">
        <v>114.24</v>
      </c>
    </row>
    <row r="195" spans="1:14" x14ac:dyDescent="0.25">
      <c r="A195" s="15" t="s">
        <v>672</v>
      </c>
      <c r="B195" s="14" t="s">
        <v>108</v>
      </c>
      <c r="C195" s="16">
        <v>73560</v>
      </c>
      <c r="D195" s="14" t="s">
        <v>109</v>
      </c>
      <c r="E195" s="14" t="s">
        <v>0</v>
      </c>
      <c r="F195" s="14"/>
      <c r="G195" s="17"/>
      <c r="H195" s="14" t="s">
        <v>228</v>
      </c>
      <c r="I195" s="18">
        <v>238</v>
      </c>
      <c r="J195" s="18">
        <v>202.3</v>
      </c>
      <c r="K195" s="18">
        <v>114.24</v>
      </c>
      <c r="L195" s="18">
        <v>114.24</v>
      </c>
      <c r="M195" s="18"/>
      <c r="N195" s="18">
        <v>114.24</v>
      </c>
    </row>
    <row r="196" spans="1:14" x14ac:dyDescent="0.25">
      <c r="A196" s="15" t="s">
        <v>703</v>
      </c>
      <c r="B196" s="14" t="s">
        <v>108</v>
      </c>
      <c r="C196" s="16">
        <v>73562</v>
      </c>
      <c r="D196" s="14" t="s">
        <v>171</v>
      </c>
      <c r="E196" s="14" t="s">
        <v>0</v>
      </c>
      <c r="F196" s="14"/>
      <c r="G196" s="17"/>
      <c r="H196" s="14" t="s">
        <v>268</v>
      </c>
      <c r="I196" s="18">
        <v>268</v>
      </c>
      <c r="J196" s="18">
        <v>227.8</v>
      </c>
      <c r="K196" s="18">
        <v>128.63999999999999</v>
      </c>
      <c r="L196" s="18">
        <v>128.63999999999999</v>
      </c>
      <c r="M196" s="18"/>
      <c r="N196" s="18">
        <v>128.63999999999999</v>
      </c>
    </row>
    <row r="197" spans="1:14" x14ac:dyDescent="0.25">
      <c r="A197" s="15" t="s">
        <v>704</v>
      </c>
      <c r="B197" s="14" t="s">
        <v>108</v>
      </c>
      <c r="C197" s="16">
        <v>73562</v>
      </c>
      <c r="D197" s="14" t="s">
        <v>109</v>
      </c>
      <c r="E197" s="14" t="s">
        <v>0</v>
      </c>
      <c r="F197" s="14"/>
      <c r="G197" s="17"/>
      <c r="H197" s="14" t="s">
        <v>269</v>
      </c>
      <c r="I197" s="18">
        <v>268</v>
      </c>
      <c r="J197" s="18">
        <v>227.8</v>
      </c>
      <c r="K197" s="18">
        <v>128.63999999999999</v>
      </c>
      <c r="L197" s="18">
        <v>128.63999999999999</v>
      </c>
      <c r="M197" s="18"/>
      <c r="N197" s="18">
        <v>128.63999999999999</v>
      </c>
    </row>
    <row r="198" spans="1:14" x14ac:dyDescent="0.25">
      <c r="A198" s="15" t="s">
        <v>673</v>
      </c>
      <c r="B198" s="14" t="s">
        <v>108</v>
      </c>
      <c r="C198" s="16">
        <v>73564</v>
      </c>
      <c r="D198" s="14" t="s">
        <v>171</v>
      </c>
      <c r="E198" s="14" t="s">
        <v>0</v>
      </c>
      <c r="F198" s="14"/>
      <c r="G198" s="17"/>
      <c r="H198" s="14" t="s">
        <v>229</v>
      </c>
      <c r="I198" s="18">
        <v>329.75</v>
      </c>
      <c r="J198" s="18">
        <v>280.29000000000002</v>
      </c>
      <c r="K198" s="18">
        <v>158.28</v>
      </c>
      <c r="L198" s="18">
        <v>158.28</v>
      </c>
      <c r="M198" s="18"/>
      <c r="N198" s="18">
        <v>158.28</v>
      </c>
    </row>
    <row r="199" spans="1:14" x14ac:dyDescent="0.25">
      <c r="A199" s="15" t="s">
        <v>674</v>
      </c>
      <c r="B199" s="14" t="s">
        <v>108</v>
      </c>
      <c r="C199" s="16">
        <v>73564</v>
      </c>
      <c r="D199" s="14" t="s">
        <v>109</v>
      </c>
      <c r="E199" s="14" t="s">
        <v>0</v>
      </c>
      <c r="F199" s="14"/>
      <c r="G199" s="17"/>
      <c r="H199" s="14" t="s">
        <v>230</v>
      </c>
      <c r="I199" s="18">
        <v>329.75</v>
      </c>
      <c r="J199" s="18">
        <v>280.29000000000002</v>
      </c>
      <c r="K199" s="18">
        <v>158.28</v>
      </c>
      <c r="L199" s="18">
        <v>158.28</v>
      </c>
      <c r="M199" s="18"/>
      <c r="N199" s="18">
        <v>158.28</v>
      </c>
    </row>
    <row r="200" spans="1:14" x14ac:dyDescent="0.25">
      <c r="A200" s="15" t="s">
        <v>608</v>
      </c>
      <c r="B200" s="14" t="s">
        <v>108</v>
      </c>
      <c r="C200" s="16">
        <v>73565</v>
      </c>
      <c r="D200" s="14" t="s">
        <v>0</v>
      </c>
      <c r="E200" s="14"/>
      <c r="F200" s="14"/>
      <c r="G200" s="17"/>
      <c r="H200" s="14" t="s">
        <v>152</v>
      </c>
      <c r="I200" s="18">
        <v>276.75</v>
      </c>
      <c r="J200" s="18">
        <v>235.24</v>
      </c>
      <c r="K200" s="18">
        <v>132.84</v>
      </c>
      <c r="L200" s="18">
        <v>132.84</v>
      </c>
      <c r="M200" s="18"/>
      <c r="N200" s="18">
        <v>132.84</v>
      </c>
    </row>
    <row r="201" spans="1:14" x14ac:dyDescent="0.25">
      <c r="A201" s="15" t="s">
        <v>609</v>
      </c>
      <c r="B201" s="14" t="s">
        <v>108</v>
      </c>
      <c r="C201" s="16">
        <v>74018</v>
      </c>
      <c r="D201" s="14" t="s">
        <v>0</v>
      </c>
      <c r="E201" s="14"/>
      <c r="F201" s="14"/>
      <c r="G201" s="17"/>
      <c r="H201" s="14" t="s">
        <v>153</v>
      </c>
      <c r="I201" s="18">
        <v>167.5</v>
      </c>
      <c r="J201" s="18">
        <v>142.38</v>
      </c>
      <c r="K201" s="18">
        <v>80.400000000000006</v>
      </c>
      <c r="L201" s="18">
        <v>80.400000000000006</v>
      </c>
      <c r="M201" s="18"/>
      <c r="N201" s="18">
        <v>80.400000000000006</v>
      </c>
    </row>
    <row r="202" spans="1:14" x14ac:dyDescent="0.25">
      <c r="A202" s="14"/>
      <c r="B202" s="16">
        <v>360</v>
      </c>
      <c r="C202" s="16"/>
      <c r="D202" s="14"/>
      <c r="E202" s="14"/>
      <c r="F202" s="14"/>
      <c r="G202" s="17"/>
      <c r="H202" s="14" t="s">
        <v>453</v>
      </c>
      <c r="I202" s="18">
        <v>10868</v>
      </c>
      <c r="J202" s="18">
        <v>9237.7999999999993</v>
      </c>
      <c r="K202" s="18">
        <v>5216.6400000000003</v>
      </c>
      <c r="L202" s="18">
        <v>5216.6400000000003</v>
      </c>
      <c r="M202" s="18"/>
      <c r="N202" s="18">
        <v>5216.6400000000003</v>
      </c>
    </row>
    <row r="203" spans="1:14" x14ac:dyDescent="0.25">
      <c r="A203" s="14"/>
      <c r="B203" s="14" t="s">
        <v>2</v>
      </c>
      <c r="C203" s="16"/>
      <c r="D203" s="14"/>
      <c r="E203" s="14"/>
      <c r="F203" s="14"/>
      <c r="G203" s="17"/>
      <c r="H203" s="14" t="s">
        <v>451</v>
      </c>
      <c r="I203" s="18">
        <v>6146</v>
      </c>
      <c r="J203" s="18">
        <v>5224.1000000000004</v>
      </c>
      <c r="K203" s="18">
        <v>2950.08</v>
      </c>
      <c r="L203" s="18">
        <v>2950.08</v>
      </c>
      <c r="M203" s="18"/>
      <c r="N203" s="18">
        <v>2950.08</v>
      </c>
    </row>
    <row r="204" spans="1:14" x14ac:dyDescent="0.25">
      <c r="A204" s="14"/>
      <c r="B204" s="14" t="s">
        <v>2</v>
      </c>
      <c r="C204" s="16"/>
      <c r="D204" s="14"/>
      <c r="E204" s="14"/>
      <c r="F204" s="14"/>
      <c r="G204" s="17"/>
      <c r="H204" s="14" t="s">
        <v>452</v>
      </c>
      <c r="I204" s="18">
        <v>6993</v>
      </c>
      <c r="J204" s="18">
        <v>5944.05</v>
      </c>
      <c r="K204" s="18">
        <v>3356.64</v>
      </c>
      <c r="L204" s="18">
        <v>3356.64</v>
      </c>
      <c r="M204" s="18"/>
      <c r="N204" s="18">
        <v>3356.64</v>
      </c>
    </row>
    <row r="205" spans="1:14" x14ac:dyDescent="0.25">
      <c r="A205" s="15" t="s">
        <v>552</v>
      </c>
      <c r="B205" s="14" t="s">
        <v>19</v>
      </c>
      <c r="C205" s="16">
        <v>83605</v>
      </c>
      <c r="D205" s="14"/>
      <c r="E205" s="14"/>
      <c r="F205" s="14"/>
      <c r="G205" s="17"/>
      <c r="H205" s="14" t="s">
        <v>92</v>
      </c>
      <c r="I205" s="18">
        <v>113.75</v>
      </c>
      <c r="J205" s="18">
        <v>96.69</v>
      </c>
      <c r="K205" s="18">
        <v>54.6</v>
      </c>
      <c r="L205" s="18">
        <v>54.6</v>
      </c>
      <c r="M205" s="18"/>
      <c r="N205" s="18">
        <v>54.6</v>
      </c>
    </row>
    <row r="206" spans="1:14" x14ac:dyDescent="0.25">
      <c r="A206" s="15" t="s">
        <v>543</v>
      </c>
      <c r="B206" s="14" t="s">
        <v>19</v>
      </c>
      <c r="C206" s="16">
        <v>83615</v>
      </c>
      <c r="D206" s="14"/>
      <c r="E206" s="14"/>
      <c r="F206" s="14"/>
      <c r="G206" s="17"/>
      <c r="H206" s="14" t="s">
        <v>83</v>
      </c>
      <c r="I206" s="18">
        <v>80.75</v>
      </c>
      <c r="J206" s="18">
        <v>68.64</v>
      </c>
      <c r="K206" s="18">
        <v>38.76</v>
      </c>
      <c r="L206" s="18">
        <v>38.76</v>
      </c>
      <c r="M206" s="18"/>
      <c r="N206" s="18">
        <v>38.76</v>
      </c>
    </row>
    <row r="207" spans="1:14" x14ac:dyDescent="0.25">
      <c r="A207" s="15" t="s">
        <v>499</v>
      </c>
      <c r="B207" s="14" t="s">
        <v>19</v>
      </c>
      <c r="C207" s="16">
        <v>83690</v>
      </c>
      <c r="D207" s="14"/>
      <c r="E207" s="14"/>
      <c r="F207" s="14"/>
      <c r="G207" s="17"/>
      <c r="H207" s="14" t="s">
        <v>37</v>
      </c>
      <c r="I207" s="18">
        <v>88.25</v>
      </c>
      <c r="J207" s="18">
        <v>75.010000000000005</v>
      </c>
      <c r="K207" s="18">
        <v>42.36</v>
      </c>
      <c r="L207" s="18">
        <v>42.36</v>
      </c>
      <c r="M207" s="18"/>
      <c r="N207" s="18">
        <v>42.36</v>
      </c>
    </row>
    <row r="208" spans="1:14" x14ac:dyDescent="0.25">
      <c r="A208" s="15" t="s">
        <v>472</v>
      </c>
      <c r="B208" s="14" t="s">
        <v>3</v>
      </c>
      <c r="C208" s="16">
        <v>80061</v>
      </c>
      <c r="D208" s="14"/>
      <c r="E208" s="14"/>
      <c r="F208" s="14"/>
      <c r="G208" s="17"/>
      <c r="H208" s="14" t="s">
        <v>11</v>
      </c>
      <c r="I208" s="18">
        <v>130.25</v>
      </c>
      <c r="J208" s="18">
        <v>110.71</v>
      </c>
      <c r="K208" s="18">
        <v>62.52</v>
      </c>
      <c r="L208" s="18">
        <v>62.52</v>
      </c>
      <c r="M208" s="18"/>
      <c r="N208" s="18">
        <v>62.52</v>
      </c>
    </row>
    <row r="209" spans="1:14" x14ac:dyDescent="0.25">
      <c r="A209" s="15" t="s">
        <v>475</v>
      </c>
      <c r="B209" s="14" t="s">
        <v>3</v>
      </c>
      <c r="C209" s="16">
        <v>80178</v>
      </c>
      <c r="D209" s="14"/>
      <c r="E209" s="14"/>
      <c r="F209" s="14"/>
      <c r="G209" s="17"/>
      <c r="H209" s="14" t="s">
        <v>14</v>
      </c>
      <c r="I209" s="18">
        <v>86.25</v>
      </c>
      <c r="J209" s="18">
        <v>73.31</v>
      </c>
      <c r="K209" s="18">
        <v>41.4</v>
      </c>
      <c r="L209" s="18">
        <v>41.4</v>
      </c>
      <c r="M209" s="18"/>
      <c r="N209" s="18">
        <v>41.4</v>
      </c>
    </row>
    <row r="210" spans="1:14" x14ac:dyDescent="0.25">
      <c r="A210" s="15" t="s">
        <v>501</v>
      </c>
      <c r="B210" s="14" t="s">
        <v>19</v>
      </c>
      <c r="C210" s="16">
        <v>83735</v>
      </c>
      <c r="D210" s="14"/>
      <c r="E210" s="14"/>
      <c r="F210" s="14"/>
      <c r="G210" s="17"/>
      <c r="H210" s="14" t="s">
        <v>39</v>
      </c>
      <c r="I210" s="18">
        <v>87.25</v>
      </c>
      <c r="J210" s="18">
        <v>74.16</v>
      </c>
      <c r="K210" s="18">
        <v>41.88</v>
      </c>
      <c r="L210" s="18">
        <v>41.88</v>
      </c>
      <c r="M210" s="18"/>
      <c r="N210" s="18">
        <v>41.88</v>
      </c>
    </row>
    <row r="211" spans="1:14" x14ac:dyDescent="0.25">
      <c r="A211" s="15">
        <v>3802808</v>
      </c>
      <c r="B211" s="14" t="s">
        <v>378</v>
      </c>
      <c r="C211" s="16">
        <v>77066</v>
      </c>
      <c r="D211" s="14" t="s">
        <v>0</v>
      </c>
      <c r="E211" s="14"/>
      <c r="F211" s="14"/>
      <c r="G211" s="17"/>
      <c r="H211" s="14" t="s">
        <v>384</v>
      </c>
      <c r="I211" s="18">
        <v>346.25</v>
      </c>
      <c r="J211" s="18">
        <v>294.31</v>
      </c>
      <c r="K211" s="18">
        <v>166.2</v>
      </c>
      <c r="L211" s="18">
        <v>166.2</v>
      </c>
      <c r="M211" s="18"/>
      <c r="N211" s="18">
        <v>166.2</v>
      </c>
    </row>
    <row r="212" spans="1:14" x14ac:dyDescent="0.25">
      <c r="A212" s="15">
        <v>3822798</v>
      </c>
      <c r="B212" s="14" t="s">
        <v>378</v>
      </c>
      <c r="C212" s="16">
        <v>77066</v>
      </c>
      <c r="D212" s="14" t="s">
        <v>0</v>
      </c>
      <c r="E212" s="14"/>
      <c r="F212" s="14"/>
      <c r="G212" s="17"/>
      <c r="H212" s="14" t="s">
        <v>381</v>
      </c>
      <c r="I212" s="18">
        <v>346.25</v>
      </c>
      <c r="J212" s="18">
        <v>294.31</v>
      </c>
      <c r="K212" s="18">
        <v>166.2</v>
      </c>
      <c r="L212" s="18">
        <v>166.2</v>
      </c>
      <c r="M212" s="18"/>
      <c r="N212" s="18">
        <v>166.2</v>
      </c>
    </row>
    <row r="213" spans="1:14" x14ac:dyDescent="0.25">
      <c r="A213" s="15">
        <v>3802810</v>
      </c>
      <c r="B213" s="14" t="s">
        <v>383</v>
      </c>
      <c r="C213" s="16">
        <v>77067</v>
      </c>
      <c r="D213" s="14" t="s">
        <v>0</v>
      </c>
      <c r="E213" s="14"/>
      <c r="F213" s="14"/>
      <c r="G213" s="17"/>
      <c r="H213" s="14" t="s">
        <v>385</v>
      </c>
      <c r="I213" s="18">
        <v>316.25</v>
      </c>
      <c r="J213" s="18">
        <v>268.81</v>
      </c>
      <c r="K213" s="18">
        <v>151.80000000000001</v>
      </c>
      <c r="L213" s="18">
        <v>151.80000000000001</v>
      </c>
      <c r="M213" s="18"/>
      <c r="N213" s="18">
        <v>151.80000000000001</v>
      </c>
    </row>
    <row r="214" spans="1:14" x14ac:dyDescent="0.25">
      <c r="A214" s="15">
        <v>3802802</v>
      </c>
      <c r="B214" s="14" t="s">
        <v>383</v>
      </c>
      <c r="C214" s="16">
        <v>77067</v>
      </c>
      <c r="D214" s="14" t="s">
        <v>0</v>
      </c>
      <c r="E214" s="14"/>
      <c r="F214" s="14"/>
      <c r="G214" s="17"/>
      <c r="H214" s="14" t="s">
        <v>382</v>
      </c>
      <c r="I214" s="18">
        <v>316.25</v>
      </c>
      <c r="J214" s="18">
        <v>268.81</v>
      </c>
      <c r="K214" s="18">
        <v>151.80000000000001</v>
      </c>
      <c r="L214" s="18">
        <v>151.80000000000001</v>
      </c>
      <c r="M214" s="18"/>
      <c r="N214" s="18">
        <v>151.80000000000001</v>
      </c>
    </row>
    <row r="215" spans="1:14" x14ac:dyDescent="0.25">
      <c r="A215" s="15">
        <v>3822796</v>
      </c>
      <c r="B215" s="14" t="s">
        <v>378</v>
      </c>
      <c r="C215" s="16">
        <v>77065</v>
      </c>
      <c r="D215" s="14" t="s">
        <v>171</v>
      </c>
      <c r="E215" s="14" t="s">
        <v>0</v>
      </c>
      <c r="F215" s="14"/>
      <c r="G215" s="17"/>
      <c r="H215" s="14" t="s">
        <v>379</v>
      </c>
      <c r="I215" s="18">
        <v>296.75</v>
      </c>
      <c r="J215" s="18">
        <v>252.24</v>
      </c>
      <c r="K215" s="18">
        <v>142.44</v>
      </c>
      <c r="L215" s="18">
        <v>142.44</v>
      </c>
      <c r="M215" s="18"/>
      <c r="N215" s="18">
        <v>142.44</v>
      </c>
    </row>
    <row r="216" spans="1:14" x14ac:dyDescent="0.25">
      <c r="A216" s="15">
        <v>3822797</v>
      </c>
      <c r="B216" s="14" t="s">
        <v>378</v>
      </c>
      <c r="C216" s="16">
        <v>77065</v>
      </c>
      <c r="D216" s="14" t="s">
        <v>109</v>
      </c>
      <c r="E216" s="14" t="s">
        <v>0</v>
      </c>
      <c r="F216" s="14"/>
      <c r="G216" s="17"/>
      <c r="H216" s="14" t="s">
        <v>380</v>
      </c>
      <c r="I216" s="18">
        <v>296.75</v>
      </c>
      <c r="J216" s="18">
        <v>252.24</v>
      </c>
      <c r="K216" s="18">
        <v>142.44</v>
      </c>
      <c r="L216" s="18">
        <v>142.44</v>
      </c>
      <c r="M216" s="18"/>
      <c r="N216" s="18">
        <v>142.44</v>
      </c>
    </row>
    <row r="217" spans="1:14" x14ac:dyDescent="0.25">
      <c r="A217" s="15" t="s">
        <v>569</v>
      </c>
      <c r="B217" s="14" t="s">
        <v>108</v>
      </c>
      <c r="C217" s="16">
        <v>70110</v>
      </c>
      <c r="D217" s="14" t="s">
        <v>0</v>
      </c>
      <c r="E217" s="14"/>
      <c r="F217" s="14"/>
      <c r="G217" s="17"/>
      <c r="H217" s="14" t="s">
        <v>112</v>
      </c>
      <c r="I217" s="18">
        <v>291</v>
      </c>
      <c r="J217" s="18">
        <v>247.35</v>
      </c>
      <c r="K217" s="18">
        <v>139.68</v>
      </c>
      <c r="L217" s="18">
        <v>139.68</v>
      </c>
      <c r="M217" s="18"/>
      <c r="N217" s="18">
        <v>139.68</v>
      </c>
    </row>
    <row r="218" spans="1:14" x14ac:dyDescent="0.25">
      <c r="A218" s="15" t="s">
        <v>568</v>
      </c>
      <c r="B218" s="14" t="s">
        <v>108</v>
      </c>
      <c r="C218" s="16">
        <v>70100</v>
      </c>
      <c r="D218" s="14" t="s">
        <v>0</v>
      </c>
      <c r="E218" s="14"/>
      <c r="F218" s="14"/>
      <c r="G218" s="17"/>
      <c r="H218" s="14" t="s">
        <v>111</v>
      </c>
      <c r="I218" s="18">
        <v>251.5</v>
      </c>
      <c r="J218" s="18">
        <v>213.78</v>
      </c>
      <c r="K218" s="18">
        <v>120.72</v>
      </c>
      <c r="L218" s="18">
        <v>120.72</v>
      </c>
      <c r="M218" s="18"/>
      <c r="N218" s="18">
        <v>120.72</v>
      </c>
    </row>
    <row r="219" spans="1:14" x14ac:dyDescent="0.25">
      <c r="A219" s="15" t="s">
        <v>570</v>
      </c>
      <c r="B219" s="14" t="s">
        <v>108</v>
      </c>
      <c r="C219" s="16">
        <v>70130</v>
      </c>
      <c r="D219" s="14" t="s">
        <v>0</v>
      </c>
      <c r="E219" s="14"/>
      <c r="F219" s="14"/>
      <c r="G219" s="17"/>
      <c r="H219" s="14" t="s">
        <v>113</v>
      </c>
      <c r="I219" s="18">
        <v>391.5</v>
      </c>
      <c r="J219" s="18">
        <v>332.78</v>
      </c>
      <c r="K219" s="18">
        <v>187.92</v>
      </c>
      <c r="L219" s="18">
        <v>187.92</v>
      </c>
      <c r="M219" s="18"/>
      <c r="N219" s="18">
        <v>187.92</v>
      </c>
    </row>
    <row r="220" spans="1:14" x14ac:dyDescent="0.25">
      <c r="A220" s="15" t="s">
        <v>623</v>
      </c>
      <c r="B220" s="14" t="s">
        <v>108</v>
      </c>
      <c r="C220" s="16">
        <v>77074</v>
      </c>
      <c r="D220" s="14" t="s">
        <v>0</v>
      </c>
      <c r="E220" s="14"/>
      <c r="F220" s="14"/>
      <c r="G220" s="17"/>
      <c r="H220" s="14" t="s">
        <v>167</v>
      </c>
      <c r="I220" s="18">
        <v>418</v>
      </c>
      <c r="J220" s="18">
        <v>355.3</v>
      </c>
      <c r="K220" s="18">
        <v>200.64</v>
      </c>
      <c r="L220" s="18">
        <v>200.64</v>
      </c>
      <c r="M220" s="18"/>
      <c r="N220" s="18">
        <v>200.64</v>
      </c>
    </row>
    <row r="221" spans="1:14" x14ac:dyDescent="0.25">
      <c r="A221" s="15" t="s">
        <v>624</v>
      </c>
      <c r="B221" s="14" t="s">
        <v>108</v>
      </c>
      <c r="C221" s="16">
        <v>77075</v>
      </c>
      <c r="D221" s="14" t="s">
        <v>0</v>
      </c>
      <c r="E221" s="14"/>
      <c r="F221" s="14"/>
      <c r="G221" s="17"/>
      <c r="H221" s="14" t="s">
        <v>168</v>
      </c>
      <c r="I221" s="18">
        <v>484</v>
      </c>
      <c r="J221" s="18">
        <v>411.4</v>
      </c>
      <c r="K221" s="18">
        <v>232.32</v>
      </c>
      <c r="L221" s="18">
        <v>232.32</v>
      </c>
      <c r="M221" s="18"/>
      <c r="N221" s="18">
        <v>232.32</v>
      </c>
    </row>
    <row r="222" spans="1:14" x14ac:dyDescent="0.25">
      <c r="A222" s="15" t="s">
        <v>560</v>
      </c>
      <c r="B222" s="14" t="s">
        <v>56</v>
      </c>
      <c r="C222" s="16">
        <v>86308</v>
      </c>
      <c r="D222" s="14"/>
      <c r="E222" s="14"/>
      <c r="F222" s="14"/>
      <c r="G222" s="17"/>
      <c r="H222" s="14" t="s">
        <v>100</v>
      </c>
      <c r="I222" s="18">
        <v>74</v>
      </c>
      <c r="J222" s="18">
        <v>62.9</v>
      </c>
      <c r="K222" s="18">
        <v>35.520000000000003</v>
      </c>
      <c r="L222" s="18">
        <v>35.520000000000003</v>
      </c>
      <c r="M222" s="18"/>
      <c r="N222" s="18">
        <v>35.520000000000003</v>
      </c>
    </row>
    <row r="223" spans="1:14" x14ac:dyDescent="0.25">
      <c r="A223" s="15" t="s">
        <v>821</v>
      </c>
      <c r="B223" s="14" t="s">
        <v>394</v>
      </c>
      <c r="C223" s="16">
        <v>72159</v>
      </c>
      <c r="D223" s="14" t="s">
        <v>0</v>
      </c>
      <c r="E223" s="14"/>
      <c r="F223" s="14"/>
      <c r="G223" s="17"/>
      <c r="H223" s="14" t="s">
        <v>403</v>
      </c>
      <c r="I223" s="18">
        <v>1616.25</v>
      </c>
      <c r="J223" s="18">
        <v>1373.81</v>
      </c>
      <c r="K223" s="18">
        <v>775.8</v>
      </c>
      <c r="L223" s="18">
        <v>775.8</v>
      </c>
      <c r="M223" s="18"/>
      <c r="N223" s="18">
        <v>775.8</v>
      </c>
    </row>
    <row r="224" spans="1:14" x14ac:dyDescent="0.25">
      <c r="A224" s="15" t="s">
        <v>843</v>
      </c>
      <c r="B224" s="14" t="s">
        <v>392</v>
      </c>
      <c r="C224" s="16">
        <v>73721</v>
      </c>
      <c r="D224" s="14" t="s">
        <v>0</v>
      </c>
      <c r="E224" s="14"/>
      <c r="F224" s="14"/>
      <c r="G224" s="17"/>
      <c r="H224" s="14" t="s">
        <v>425</v>
      </c>
      <c r="I224" s="18">
        <v>1573.25</v>
      </c>
      <c r="J224" s="18">
        <v>1337.26</v>
      </c>
      <c r="K224" s="18">
        <v>755.16</v>
      </c>
      <c r="L224" s="18">
        <v>755.16</v>
      </c>
      <c r="M224" s="18"/>
      <c r="N224" s="18">
        <v>755.16</v>
      </c>
    </row>
    <row r="225" spans="1:14" x14ac:dyDescent="0.25">
      <c r="A225" s="15" t="s">
        <v>842</v>
      </c>
      <c r="B225" s="14" t="s">
        <v>392</v>
      </c>
      <c r="C225" s="16">
        <v>73721</v>
      </c>
      <c r="D225" s="14" t="s">
        <v>0</v>
      </c>
      <c r="E225" s="14"/>
      <c r="F225" s="14"/>
      <c r="G225" s="17"/>
      <c r="H225" s="14" t="s">
        <v>424</v>
      </c>
      <c r="I225" s="18">
        <v>1573.25</v>
      </c>
      <c r="J225" s="18">
        <v>1337.26</v>
      </c>
      <c r="K225" s="18">
        <v>755.16</v>
      </c>
      <c r="L225" s="18">
        <v>755.16</v>
      </c>
      <c r="M225" s="18"/>
      <c r="N225" s="18">
        <v>755.16</v>
      </c>
    </row>
    <row r="226" spans="1:14" x14ac:dyDescent="0.25">
      <c r="A226" s="15" t="s">
        <v>845</v>
      </c>
      <c r="B226" s="14" t="s">
        <v>392</v>
      </c>
      <c r="C226" s="16">
        <v>73221</v>
      </c>
      <c r="D226" s="14" t="s">
        <v>0</v>
      </c>
      <c r="E226" s="14" t="s">
        <v>171</v>
      </c>
      <c r="F226" s="14"/>
      <c r="G226" s="17"/>
      <c r="H226" s="14" t="s">
        <v>427</v>
      </c>
      <c r="I226" s="18">
        <v>1573.25</v>
      </c>
      <c r="J226" s="18">
        <v>1337.26</v>
      </c>
      <c r="K226" s="18">
        <v>755.16</v>
      </c>
      <c r="L226" s="18">
        <v>755.16</v>
      </c>
      <c r="M226" s="18"/>
      <c r="N226" s="18">
        <v>755.16</v>
      </c>
    </row>
    <row r="227" spans="1:14" x14ac:dyDescent="0.25">
      <c r="A227" s="15" t="s">
        <v>844</v>
      </c>
      <c r="B227" s="14" t="s">
        <v>392</v>
      </c>
      <c r="C227" s="16">
        <v>73221</v>
      </c>
      <c r="D227" s="14" t="s">
        <v>0</v>
      </c>
      <c r="E227" s="14" t="s">
        <v>109</v>
      </c>
      <c r="F227" s="14"/>
      <c r="G227" s="17"/>
      <c r="H227" s="14" t="s">
        <v>426</v>
      </c>
      <c r="I227" s="18">
        <v>1573.25</v>
      </c>
      <c r="J227" s="18">
        <v>1337.26</v>
      </c>
      <c r="K227" s="18">
        <v>755.16</v>
      </c>
      <c r="L227" s="18">
        <v>755.16</v>
      </c>
      <c r="M227" s="18"/>
      <c r="N227" s="18">
        <v>755.16</v>
      </c>
    </row>
    <row r="228" spans="1:14" x14ac:dyDescent="0.25">
      <c r="A228" s="15" t="s">
        <v>837</v>
      </c>
      <c r="B228" s="14" t="s">
        <v>387</v>
      </c>
      <c r="C228" s="16">
        <v>70543</v>
      </c>
      <c r="D228" s="14" t="s">
        <v>0</v>
      </c>
      <c r="E228" s="14"/>
      <c r="F228" s="14"/>
      <c r="G228" s="17"/>
      <c r="H228" s="14" t="s">
        <v>419</v>
      </c>
      <c r="I228" s="18">
        <v>1965.75</v>
      </c>
      <c r="J228" s="18">
        <v>1670.89</v>
      </c>
      <c r="K228" s="18">
        <v>943.56</v>
      </c>
      <c r="L228" s="18">
        <v>943.56</v>
      </c>
      <c r="M228" s="18"/>
      <c r="N228" s="18">
        <v>943.56</v>
      </c>
    </row>
    <row r="229" spans="1:14" x14ac:dyDescent="0.25">
      <c r="A229" s="15" t="s">
        <v>848</v>
      </c>
      <c r="B229" s="14" t="s">
        <v>387</v>
      </c>
      <c r="C229" s="16">
        <v>70542</v>
      </c>
      <c r="D229" s="14" t="s">
        <v>0</v>
      </c>
      <c r="E229" s="14"/>
      <c r="F229" s="14"/>
      <c r="G229" s="17"/>
      <c r="H229" s="14" t="s">
        <v>430</v>
      </c>
      <c r="I229" s="18">
        <v>1736.5</v>
      </c>
      <c r="J229" s="18">
        <v>1476.03</v>
      </c>
      <c r="K229" s="18">
        <v>833.52</v>
      </c>
      <c r="L229" s="18">
        <v>833.52</v>
      </c>
      <c r="M229" s="18"/>
      <c r="N229" s="18">
        <v>833.52</v>
      </c>
    </row>
    <row r="230" spans="1:14" x14ac:dyDescent="0.25">
      <c r="A230" s="15" t="s">
        <v>841</v>
      </c>
      <c r="B230" s="14" t="s">
        <v>392</v>
      </c>
      <c r="C230" s="16">
        <v>73721</v>
      </c>
      <c r="D230" s="14" t="s">
        <v>0</v>
      </c>
      <c r="E230" s="14"/>
      <c r="F230" s="14"/>
      <c r="G230" s="17"/>
      <c r="H230" s="14" t="s">
        <v>423</v>
      </c>
      <c r="I230" s="18">
        <v>1573.25</v>
      </c>
      <c r="J230" s="18">
        <v>1337.26</v>
      </c>
      <c r="K230" s="18">
        <v>755.16</v>
      </c>
      <c r="L230" s="18">
        <v>755.16</v>
      </c>
      <c r="M230" s="18"/>
      <c r="N230" s="18">
        <v>755.16</v>
      </c>
    </row>
    <row r="231" spans="1:14" x14ac:dyDescent="0.25">
      <c r="A231" s="15" t="s">
        <v>840</v>
      </c>
      <c r="B231" s="14" t="s">
        <v>392</v>
      </c>
      <c r="C231" s="16">
        <v>73721</v>
      </c>
      <c r="D231" s="14" t="s">
        <v>0</v>
      </c>
      <c r="E231" s="14"/>
      <c r="F231" s="14"/>
      <c r="G231" s="17"/>
      <c r="H231" s="14" t="s">
        <v>422</v>
      </c>
      <c r="I231" s="18">
        <v>1573.25</v>
      </c>
      <c r="J231" s="18">
        <v>1337.26</v>
      </c>
      <c r="K231" s="18">
        <v>755.16</v>
      </c>
      <c r="L231" s="18">
        <v>755.16</v>
      </c>
      <c r="M231" s="18"/>
      <c r="N231" s="18">
        <v>755.16</v>
      </c>
    </row>
    <row r="232" spans="1:14" x14ac:dyDescent="0.25">
      <c r="A232" s="15" t="s">
        <v>839</v>
      </c>
      <c r="B232" s="14" t="s">
        <v>392</v>
      </c>
      <c r="C232" s="16">
        <v>73221</v>
      </c>
      <c r="D232" s="14" t="s">
        <v>0</v>
      </c>
      <c r="E232" s="14"/>
      <c r="F232" s="14"/>
      <c r="G232" s="17"/>
      <c r="H232" s="14" t="s">
        <v>421</v>
      </c>
      <c r="I232" s="18">
        <v>1573.25</v>
      </c>
      <c r="J232" s="18">
        <v>1337.26</v>
      </c>
      <c r="K232" s="18">
        <v>755.16</v>
      </c>
      <c r="L232" s="18">
        <v>755.16</v>
      </c>
      <c r="M232" s="18"/>
      <c r="N232" s="18">
        <v>755.16</v>
      </c>
    </row>
    <row r="233" spans="1:14" x14ac:dyDescent="0.25">
      <c r="A233" s="15" t="s">
        <v>838</v>
      </c>
      <c r="B233" s="14" t="s">
        <v>392</v>
      </c>
      <c r="C233" s="16">
        <v>73221</v>
      </c>
      <c r="D233" s="14" t="s">
        <v>0</v>
      </c>
      <c r="E233" s="14"/>
      <c r="F233" s="14"/>
      <c r="G233" s="17"/>
      <c r="H233" s="14" t="s">
        <v>420</v>
      </c>
      <c r="I233" s="18">
        <v>1573.25</v>
      </c>
      <c r="J233" s="18">
        <v>1337.26</v>
      </c>
      <c r="K233" s="18">
        <v>755.16</v>
      </c>
      <c r="L233" s="18">
        <v>755.16</v>
      </c>
      <c r="M233" s="18"/>
      <c r="N233" s="18">
        <v>755.16</v>
      </c>
    </row>
    <row r="234" spans="1:14" x14ac:dyDescent="0.25">
      <c r="A234" s="15" t="s">
        <v>847</v>
      </c>
      <c r="B234" s="14" t="s">
        <v>392</v>
      </c>
      <c r="C234" s="16">
        <v>73221</v>
      </c>
      <c r="D234" s="14" t="s">
        <v>0</v>
      </c>
      <c r="E234" s="14"/>
      <c r="F234" s="14"/>
      <c r="G234" s="17"/>
      <c r="H234" s="14" t="s">
        <v>429</v>
      </c>
      <c r="I234" s="18">
        <v>1573.25</v>
      </c>
      <c r="J234" s="18">
        <v>1337.26</v>
      </c>
      <c r="K234" s="18">
        <v>755.16</v>
      </c>
      <c r="L234" s="18">
        <v>755.16</v>
      </c>
      <c r="M234" s="18"/>
      <c r="N234" s="18">
        <v>755.16</v>
      </c>
    </row>
    <row r="235" spans="1:14" x14ac:dyDescent="0.25">
      <c r="A235" s="15" t="s">
        <v>846</v>
      </c>
      <c r="B235" s="14" t="s">
        <v>392</v>
      </c>
      <c r="C235" s="16">
        <v>73221</v>
      </c>
      <c r="D235" s="14" t="s">
        <v>0</v>
      </c>
      <c r="E235" s="14"/>
      <c r="F235" s="14"/>
      <c r="G235" s="17"/>
      <c r="H235" s="14" t="s">
        <v>428</v>
      </c>
      <c r="I235" s="18">
        <v>1573.25</v>
      </c>
      <c r="J235" s="18">
        <v>1337.26</v>
      </c>
      <c r="K235" s="18">
        <v>755.16</v>
      </c>
      <c r="L235" s="18">
        <v>755.16</v>
      </c>
      <c r="M235" s="18"/>
      <c r="N235" s="18">
        <v>755.16</v>
      </c>
    </row>
    <row r="236" spans="1:14" x14ac:dyDescent="0.25">
      <c r="A236" s="15" t="s">
        <v>809</v>
      </c>
      <c r="B236" s="14" t="s">
        <v>387</v>
      </c>
      <c r="C236" s="16">
        <v>70551</v>
      </c>
      <c r="D236" s="14" t="s">
        <v>0</v>
      </c>
      <c r="E236" s="14"/>
      <c r="F236" s="14"/>
      <c r="G236" s="17"/>
      <c r="H236" s="14" t="s">
        <v>389</v>
      </c>
      <c r="I236" s="18">
        <v>1573.25</v>
      </c>
      <c r="J236" s="18">
        <v>1337.26</v>
      </c>
      <c r="K236" s="18">
        <v>755.16</v>
      </c>
      <c r="L236" s="18">
        <v>755.16</v>
      </c>
      <c r="M236" s="18"/>
      <c r="N236" s="18">
        <v>755.16</v>
      </c>
    </row>
    <row r="237" spans="1:14" x14ac:dyDescent="0.25">
      <c r="A237" s="15" t="s">
        <v>811</v>
      </c>
      <c r="B237" s="14" t="s">
        <v>387</v>
      </c>
      <c r="C237" s="16">
        <v>70553</v>
      </c>
      <c r="D237" s="14" t="s">
        <v>0</v>
      </c>
      <c r="E237" s="14"/>
      <c r="F237" s="14"/>
      <c r="G237" s="17"/>
      <c r="H237" s="14" t="s">
        <v>391</v>
      </c>
      <c r="I237" s="18">
        <v>1965.75</v>
      </c>
      <c r="J237" s="18">
        <v>1670.89</v>
      </c>
      <c r="K237" s="18">
        <v>943.56</v>
      </c>
      <c r="L237" s="18">
        <v>943.56</v>
      </c>
      <c r="M237" s="18"/>
      <c r="N237" s="18">
        <v>943.56</v>
      </c>
    </row>
    <row r="238" spans="1:14" x14ac:dyDescent="0.25">
      <c r="A238" s="15" t="s">
        <v>810</v>
      </c>
      <c r="B238" s="14" t="s">
        <v>387</v>
      </c>
      <c r="C238" s="16">
        <v>70552</v>
      </c>
      <c r="D238" s="14" t="s">
        <v>0</v>
      </c>
      <c r="E238" s="14"/>
      <c r="F238" s="14"/>
      <c r="G238" s="17"/>
      <c r="H238" s="14" t="s">
        <v>390</v>
      </c>
      <c r="I238" s="18">
        <v>1736.5</v>
      </c>
      <c r="J238" s="18">
        <v>1476.03</v>
      </c>
      <c r="K238" s="18">
        <v>833.52</v>
      </c>
      <c r="L238" s="18">
        <v>833.52</v>
      </c>
      <c r="M238" s="18"/>
      <c r="N238" s="18">
        <v>833.52</v>
      </c>
    </row>
    <row r="239" spans="1:14" x14ac:dyDescent="0.25">
      <c r="A239" s="15" t="s">
        <v>808</v>
      </c>
      <c r="B239" s="14" t="s">
        <v>387</v>
      </c>
      <c r="C239" s="16">
        <v>70540</v>
      </c>
      <c r="D239" s="14" t="s">
        <v>0</v>
      </c>
      <c r="E239" s="14"/>
      <c r="F239" s="14"/>
      <c r="G239" s="17"/>
      <c r="H239" s="14" t="s">
        <v>388</v>
      </c>
      <c r="I239" s="18">
        <v>1573.25</v>
      </c>
      <c r="J239" s="18">
        <v>1337.26</v>
      </c>
      <c r="K239" s="18">
        <v>755.16</v>
      </c>
      <c r="L239" s="18">
        <v>755.16</v>
      </c>
      <c r="M239" s="18"/>
      <c r="N239" s="18">
        <v>755.16</v>
      </c>
    </row>
    <row r="240" spans="1:14" x14ac:dyDescent="0.25">
      <c r="A240" s="15" t="s">
        <v>836</v>
      </c>
      <c r="B240" s="14" t="s">
        <v>392</v>
      </c>
      <c r="C240" s="16">
        <v>73723</v>
      </c>
      <c r="D240" s="14" t="s">
        <v>0</v>
      </c>
      <c r="E240" s="14"/>
      <c r="F240" s="14"/>
      <c r="G240" s="17"/>
      <c r="H240" s="14" t="s">
        <v>418</v>
      </c>
      <c r="I240" s="18">
        <v>1965.75</v>
      </c>
      <c r="J240" s="18">
        <v>1670.89</v>
      </c>
      <c r="K240" s="18">
        <v>943.56</v>
      </c>
      <c r="L240" s="18">
        <v>943.56</v>
      </c>
      <c r="M240" s="18"/>
      <c r="N240" s="18">
        <v>943.56</v>
      </c>
    </row>
    <row r="241" spans="1:14" x14ac:dyDescent="0.25">
      <c r="A241" s="15" t="s">
        <v>834</v>
      </c>
      <c r="B241" s="14" t="s">
        <v>392</v>
      </c>
      <c r="C241" s="16">
        <v>73721</v>
      </c>
      <c r="D241" s="14" t="s">
        <v>0</v>
      </c>
      <c r="E241" s="14"/>
      <c r="F241" s="14"/>
      <c r="G241" s="17"/>
      <c r="H241" s="14" t="s">
        <v>416</v>
      </c>
      <c r="I241" s="18">
        <v>1573.25</v>
      </c>
      <c r="J241" s="18">
        <v>1337.26</v>
      </c>
      <c r="K241" s="18">
        <v>755.16</v>
      </c>
      <c r="L241" s="18">
        <v>755.16</v>
      </c>
      <c r="M241" s="18"/>
      <c r="N241" s="18">
        <v>755.16</v>
      </c>
    </row>
    <row r="242" spans="1:14" x14ac:dyDescent="0.25">
      <c r="A242" s="15" t="s">
        <v>835</v>
      </c>
      <c r="B242" s="14" t="s">
        <v>392</v>
      </c>
      <c r="C242" s="16">
        <v>73722</v>
      </c>
      <c r="D242" s="14" t="s">
        <v>0</v>
      </c>
      <c r="E242" s="14"/>
      <c r="F242" s="14"/>
      <c r="G242" s="17"/>
      <c r="H242" s="14" t="s">
        <v>417</v>
      </c>
      <c r="I242" s="18">
        <v>1736.5</v>
      </c>
      <c r="J242" s="18">
        <v>1476.03</v>
      </c>
      <c r="K242" s="18">
        <v>833.52</v>
      </c>
      <c r="L242" s="18">
        <v>833.52</v>
      </c>
      <c r="M242" s="18"/>
      <c r="N242" s="18">
        <v>833.52</v>
      </c>
    </row>
    <row r="243" spans="1:14" x14ac:dyDescent="0.25">
      <c r="A243" s="15" t="s">
        <v>828</v>
      </c>
      <c r="B243" s="14" t="s">
        <v>392</v>
      </c>
      <c r="C243" s="16">
        <v>73221</v>
      </c>
      <c r="D243" s="14" t="s">
        <v>0</v>
      </c>
      <c r="E243" s="14"/>
      <c r="F243" s="14"/>
      <c r="G243" s="17"/>
      <c r="H243" s="14" t="s">
        <v>410</v>
      </c>
      <c r="I243" s="18">
        <v>1573.25</v>
      </c>
      <c r="J243" s="18">
        <v>1337.26</v>
      </c>
      <c r="K243" s="18">
        <v>755.16</v>
      </c>
      <c r="L243" s="18">
        <v>755.16</v>
      </c>
      <c r="M243" s="18"/>
      <c r="N243" s="18">
        <v>755.16</v>
      </c>
    </row>
    <row r="244" spans="1:14" x14ac:dyDescent="0.25">
      <c r="A244" s="15" t="s">
        <v>830</v>
      </c>
      <c r="B244" s="14" t="s">
        <v>392</v>
      </c>
      <c r="C244" s="16">
        <v>73223</v>
      </c>
      <c r="D244" s="14" t="s">
        <v>0</v>
      </c>
      <c r="E244" s="14"/>
      <c r="F244" s="14"/>
      <c r="G244" s="17"/>
      <c r="H244" s="14" t="s">
        <v>412</v>
      </c>
      <c r="I244" s="18">
        <v>1965.75</v>
      </c>
      <c r="J244" s="18">
        <v>1670.89</v>
      </c>
      <c r="K244" s="18">
        <v>943.56</v>
      </c>
      <c r="L244" s="18">
        <v>943.56</v>
      </c>
      <c r="M244" s="18"/>
      <c r="N244" s="18">
        <v>943.56</v>
      </c>
    </row>
    <row r="245" spans="1:14" x14ac:dyDescent="0.25">
      <c r="A245" s="15" t="s">
        <v>829</v>
      </c>
      <c r="B245" s="14" t="s">
        <v>392</v>
      </c>
      <c r="C245" s="16">
        <v>73222</v>
      </c>
      <c r="D245" s="14" t="s">
        <v>0</v>
      </c>
      <c r="E245" s="14"/>
      <c r="F245" s="14"/>
      <c r="G245" s="17"/>
      <c r="H245" s="14" t="s">
        <v>411</v>
      </c>
      <c r="I245" s="18">
        <v>1736.5</v>
      </c>
      <c r="J245" s="18">
        <v>1476.03</v>
      </c>
      <c r="K245" s="18">
        <v>833.52</v>
      </c>
      <c r="L245" s="18">
        <v>833.52</v>
      </c>
      <c r="M245" s="18"/>
      <c r="N245" s="18">
        <v>833.52</v>
      </c>
    </row>
    <row r="246" spans="1:14" x14ac:dyDescent="0.25">
      <c r="A246" s="15" t="s">
        <v>833</v>
      </c>
      <c r="B246" s="14" t="s">
        <v>392</v>
      </c>
      <c r="C246" s="16">
        <v>73720</v>
      </c>
      <c r="D246" s="14" t="s">
        <v>0</v>
      </c>
      <c r="E246" s="14"/>
      <c r="F246" s="14"/>
      <c r="G246" s="17"/>
      <c r="H246" s="14" t="s">
        <v>415</v>
      </c>
      <c r="I246" s="18">
        <v>1965.75</v>
      </c>
      <c r="J246" s="18">
        <v>1670.89</v>
      </c>
      <c r="K246" s="18">
        <v>943.56</v>
      </c>
      <c r="L246" s="18">
        <v>943.56</v>
      </c>
      <c r="M246" s="18"/>
      <c r="N246" s="18">
        <v>943.56</v>
      </c>
    </row>
    <row r="247" spans="1:14" x14ac:dyDescent="0.25">
      <c r="A247" s="15" t="s">
        <v>831</v>
      </c>
      <c r="B247" s="14" t="s">
        <v>392</v>
      </c>
      <c r="C247" s="16">
        <v>73718</v>
      </c>
      <c r="D247" s="14" t="s">
        <v>0</v>
      </c>
      <c r="E247" s="14"/>
      <c r="F247" s="14"/>
      <c r="G247" s="17"/>
      <c r="H247" s="14" t="s">
        <v>413</v>
      </c>
      <c r="I247" s="18">
        <v>1573.25</v>
      </c>
      <c r="J247" s="18">
        <v>1337.26</v>
      </c>
      <c r="K247" s="18">
        <v>755.16</v>
      </c>
      <c r="L247" s="18">
        <v>755.16</v>
      </c>
      <c r="M247" s="18"/>
      <c r="N247" s="18">
        <v>755.16</v>
      </c>
    </row>
    <row r="248" spans="1:14" x14ac:dyDescent="0.25">
      <c r="A248" s="15" t="s">
        <v>832</v>
      </c>
      <c r="B248" s="14" t="s">
        <v>392</v>
      </c>
      <c r="C248" s="16">
        <v>73719</v>
      </c>
      <c r="D248" s="14" t="s">
        <v>0</v>
      </c>
      <c r="E248" s="14"/>
      <c r="F248" s="14"/>
      <c r="G248" s="17"/>
      <c r="H248" s="14" t="s">
        <v>414</v>
      </c>
      <c r="I248" s="18">
        <v>1736.5</v>
      </c>
      <c r="J248" s="18">
        <v>1476.03</v>
      </c>
      <c r="K248" s="18">
        <v>833.52</v>
      </c>
      <c r="L248" s="18">
        <v>833.52</v>
      </c>
      <c r="M248" s="18"/>
      <c r="N248" s="18">
        <v>833.52</v>
      </c>
    </row>
    <row r="249" spans="1:14" x14ac:dyDescent="0.25">
      <c r="A249" s="15" t="s">
        <v>822</v>
      </c>
      <c r="B249" s="14" t="s">
        <v>394</v>
      </c>
      <c r="C249" s="16">
        <v>72195</v>
      </c>
      <c r="D249" s="14" t="s">
        <v>0</v>
      </c>
      <c r="E249" s="14"/>
      <c r="F249" s="14"/>
      <c r="G249" s="17"/>
      <c r="H249" s="14" t="s">
        <v>404</v>
      </c>
      <c r="I249" s="18">
        <v>1573.25</v>
      </c>
      <c r="J249" s="18">
        <v>1337.26</v>
      </c>
      <c r="K249" s="18">
        <v>755.16</v>
      </c>
      <c r="L249" s="18">
        <v>755.16</v>
      </c>
      <c r="M249" s="18"/>
      <c r="N249" s="18">
        <v>755.16</v>
      </c>
    </row>
    <row r="250" spans="1:14" x14ac:dyDescent="0.25">
      <c r="A250" s="15" t="s">
        <v>824</v>
      </c>
      <c r="B250" s="14" t="s">
        <v>394</v>
      </c>
      <c r="C250" s="16">
        <v>72197</v>
      </c>
      <c r="D250" s="14" t="s">
        <v>0</v>
      </c>
      <c r="E250" s="14"/>
      <c r="F250" s="14"/>
      <c r="G250" s="17"/>
      <c r="H250" s="14" t="s">
        <v>406</v>
      </c>
      <c r="I250" s="18">
        <v>1965.75</v>
      </c>
      <c r="J250" s="18">
        <v>1670.89</v>
      </c>
      <c r="K250" s="18">
        <v>943.56</v>
      </c>
      <c r="L250" s="18">
        <v>943.56</v>
      </c>
      <c r="M250" s="18"/>
      <c r="N250" s="18">
        <v>943.56</v>
      </c>
    </row>
    <row r="251" spans="1:14" x14ac:dyDescent="0.25">
      <c r="A251" s="15" t="s">
        <v>823</v>
      </c>
      <c r="B251" s="14" t="s">
        <v>394</v>
      </c>
      <c r="C251" s="16">
        <v>72196</v>
      </c>
      <c r="D251" s="14" t="s">
        <v>0</v>
      </c>
      <c r="E251" s="14"/>
      <c r="F251" s="14"/>
      <c r="G251" s="17"/>
      <c r="H251" s="14" t="s">
        <v>405</v>
      </c>
      <c r="I251" s="18">
        <v>1736.5</v>
      </c>
      <c r="J251" s="18">
        <v>1476.03</v>
      </c>
      <c r="K251" s="18">
        <v>833.52</v>
      </c>
      <c r="L251" s="18">
        <v>833.52</v>
      </c>
      <c r="M251" s="18"/>
      <c r="N251" s="18">
        <v>833.52</v>
      </c>
    </row>
    <row r="252" spans="1:14" x14ac:dyDescent="0.25">
      <c r="A252" s="15" t="s">
        <v>813</v>
      </c>
      <c r="B252" s="14" t="s">
        <v>394</v>
      </c>
      <c r="C252" s="16">
        <v>72142</v>
      </c>
      <c r="D252" s="14" t="s">
        <v>0</v>
      </c>
      <c r="E252" s="14"/>
      <c r="F252" s="14"/>
      <c r="G252" s="17"/>
      <c r="H252" s="14" t="s">
        <v>395</v>
      </c>
      <c r="I252" s="18">
        <v>1736.5</v>
      </c>
      <c r="J252" s="18">
        <v>1476.03</v>
      </c>
      <c r="K252" s="18">
        <v>833.52</v>
      </c>
      <c r="L252" s="18">
        <v>833.52</v>
      </c>
      <c r="M252" s="18"/>
      <c r="N252" s="18">
        <v>833.52</v>
      </c>
    </row>
    <row r="253" spans="1:14" x14ac:dyDescent="0.25">
      <c r="A253" s="15" t="s">
        <v>814</v>
      </c>
      <c r="B253" s="14" t="s">
        <v>394</v>
      </c>
      <c r="C253" s="16">
        <v>72146</v>
      </c>
      <c r="D253" s="14" t="s">
        <v>0</v>
      </c>
      <c r="E253" s="14"/>
      <c r="F253" s="14"/>
      <c r="G253" s="17"/>
      <c r="H253" s="14" t="s">
        <v>396</v>
      </c>
      <c r="I253" s="18">
        <v>1573.25</v>
      </c>
      <c r="J253" s="18">
        <v>1337.26</v>
      </c>
      <c r="K253" s="18">
        <v>755.16</v>
      </c>
      <c r="L253" s="18">
        <v>755.16</v>
      </c>
      <c r="M253" s="18"/>
      <c r="N253" s="18">
        <v>755.16</v>
      </c>
    </row>
    <row r="254" spans="1:14" x14ac:dyDescent="0.25">
      <c r="A254" s="15" t="s">
        <v>818</v>
      </c>
      <c r="B254" s="14" t="s">
        <v>394</v>
      </c>
      <c r="C254" s="16">
        <v>72156</v>
      </c>
      <c r="D254" s="14" t="s">
        <v>0</v>
      </c>
      <c r="E254" s="14"/>
      <c r="F254" s="14"/>
      <c r="G254" s="17"/>
      <c r="H254" s="14" t="s">
        <v>400</v>
      </c>
      <c r="I254" s="18">
        <v>1965.75</v>
      </c>
      <c r="J254" s="18">
        <v>1670.89</v>
      </c>
      <c r="K254" s="18">
        <v>943.56</v>
      </c>
      <c r="L254" s="18">
        <v>943.56</v>
      </c>
      <c r="M254" s="18"/>
      <c r="N254" s="18">
        <v>943.56</v>
      </c>
    </row>
    <row r="255" spans="1:14" x14ac:dyDescent="0.25">
      <c r="A255" s="15" t="s">
        <v>812</v>
      </c>
      <c r="B255" s="14" t="s">
        <v>394</v>
      </c>
      <c r="C255" s="16">
        <v>72141</v>
      </c>
      <c r="D255" s="14" t="s">
        <v>0</v>
      </c>
      <c r="E255" s="14"/>
      <c r="F255" s="14"/>
      <c r="G255" s="17"/>
      <c r="H255" s="14" t="s">
        <v>393</v>
      </c>
      <c r="I255" s="18">
        <v>1573.25</v>
      </c>
      <c r="J255" s="18">
        <v>1337.26</v>
      </c>
      <c r="K255" s="18">
        <v>755.16</v>
      </c>
      <c r="L255" s="18">
        <v>755.16</v>
      </c>
      <c r="M255" s="18"/>
      <c r="N255" s="18">
        <v>755.16</v>
      </c>
    </row>
    <row r="256" spans="1:14" x14ac:dyDescent="0.25">
      <c r="A256" s="15" t="s">
        <v>820</v>
      </c>
      <c r="B256" s="14" t="s">
        <v>394</v>
      </c>
      <c r="C256" s="16">
        <v>72158</v>
      </c>
      <c r="D256" s="14" t="s">
        <v>0</v>
      </c>
      <c r="E256" s="14"/>
      <c r="F256" s="14"/>
      <c r="G256" s="17"/>
      <c r="H256" s="14" t="s">
        <v>402</v>
      </c>
      <c r="I256" s="18">
        <v>1965.75</v>
      </c>
      <c r="J256" s="18">
        <v>1670.89</v>
      </c>
      <c r="K256" s="18">
        <v>943.56</v>
      </c>
      <c r="L256" s="18">
        <v>943.56</v>
      </c>
      <c r="M256" s="18"/>
      <c r="N256" s="18">
        <v>943.56</v>
      </c>
    </row>
    <row r="257" spans="1:14" x14ac:dyDescent="0.25">
      <c r="A257" s="15" t="s">
        <v>816</v>
      </c>
      <c r="B257" s="14" t="s">
        <v>394</v>
      </c>
      <c r="C257" s="16">
        <v>72148</v>
      </c>
      <c r="D257" s="14" t="s">
        <v>0</v>
      </c>
      <c r="E257" s="14"/>
      <c r="F257" s="14"/>
      <c r="G257" s="17"/>
      <c r="H257" s="14" t="s">
        <v>398</v>
      </c>
      <c r="I257" s="18">
        <v>1573.25</v>
      </c>
      <c r="J257" s="18">
        <v>1337.26</v>
      </c>
      <c r="K257" s="18">
        <v>755.16</v>
      </c>
      <c r="L257" s="18">
        <v>755.16</v>
      </c>
      <c r="M257" s="18"/>
      <c r="N257" s="18">
        <v>755.16</v>
      </c>
    </row>
    <row r="258" spans="1:14" x14ac:dyDescent="0.25">
      <c r="A258" s="15" t="s">
        <v>817</v>
      </c>
      <c r="B258" s="14" t="s">
        <v>394</v>
      </c>
      <c r="C258" s="16">
        <v>72149</v>
      </c>
      <c r="D258" s="14" t="s">
        <v>0</v>
      </c>
      <c r="E258" s="14"/>
      <c r="F258" s="14"/>
      <c r="G258" s="17"/>
      <c r="H258" s="14" t="s">
        <v>399</v>
      </c>
      <c r="I258" s="18">
        <v>1736.5</v>
      </c>
      <c r="J258" s="18">
        <v>1476.03</v>
      </c>
      <c r="K258" s="18">
        <v>833.52</v>
      </c>
      <c r="L258" s="18">
        <v>833.52</v>
      </c>
      <c r="M258" s="18"/>
      <c r="N258" s="18">
        <v>833.52</v>
      </c>
    </row>
    <row r="259" spans="1:14" x14ac:dyDescent="0.25">
      <c r="A259" s="15" t="s">
        <v>819</v>
      </c>
      <c r="B259" s="14" t="s">
        <v>394</v>
      </c>
      <c r="C259" s="16">
        <v>72157</v>
      </c>
      <c r="D259" s="14" t="s">
        <v>0</v>
      </c>
      <c r="E259" s="14"/>
      <c r="F259" s="14"/>
      <c r="G259" s="17"/>
      <c r="H259" s="14" t="s">
        <v>401</v>
      </c>
      <c r="I259" s="18">
        <v>1965.75</v>
      </c>
      <c r="J259" s="18">
        <v>1670.89</v>
      </c>
      <c r="K259" s="18">
        <v>943.56</v>
      </c>
      <c r="L259" s="18">
        <v>943.56</v>
      </c>
      <c r="M259" s="18"/>
      <c r="N259" s="18">
        <v>943.56</v>
      </c>
    </row>
    <row r="260" spans="1:14" x14ac:dyDescent="0.25">
      <c r="A260" s="15" t="s">
        <v>815</v>
      </c>
      <c r="B260" s="14" t="s">
        <v>394</v>
      </c>
      <c r="C260" s="16">
        <v>72147</v>
      </c>
      <c r="D260" s="14" t="s">
        <v>0</v>
      </c>
      <c r="E260" s="14"/>
      <c r="F260" s="14"/>
      <c r="G260" s="17"/>
      <c r="H260" s="14" t="s">
        <v>397</v>
      </c>
      <c r="I260" s="18">
        <v>1736.5</v>
      </c>
      <c r="J260" s="18">
        <v>1476.03</v>
      </c>
      <c r="K260" s="18">
        <v>833.52</v>
      </c>
      <c r="L260" s="18">
        <v>833.52</v>
      </c>
      <c r="M260" s="18"/>
      <c r="N260" s="18">
        <v>833.52</v>
      </c>
    </row>
    <row r="261" spans="1:14" x14ac:dyDescent="0.25">
      <c r="A261" s="15" t="s">
        <v>807</v>
      </c>
      <c r="B261" s="14" t="s">
        <v>387</v>
      </c>
      <c r="C261" s="16">
        <v>70336</v>
      </c>
      <c r="D261" s="14" t="s">
        <v>0</v>
      </c>
      <c r="E261" s="14"/>
      <c r="F261" s="14"/>
      <c r="G261" s="17"/>
      <c r="H261" s="14" t="s">
        <v>386</v>
      </c>
      <c r="I261" s="18">
        <v>1573.25</v>
      </c>
      <c r="J261" s="18">
        <v>1337.26</v>
      </c>
      <c r="K261" s="18">
        <v>755.16</v>
      </c>
      <c r="L261" s="18">
        <v>755.16</v>
      </c>
      <c r="M261" s="18"/>
      <c r="N261" s="18">
        <v>755.16</v>
      </c>
    </row>
    <row r="262" spans="1:14" x14ac:dyDescent="0.25">
      <c r="A262" s="15" t="s">
        <v>827</v>
      </c>
      <c r="B262" s="14" t="s">
        <v>392</v>
      </c>
      <c r="C262" s="16">
        <v>73220</v>
      </c>
      <c r="D262" s="14" t="s">
        <v>0</v>
      </c>
      <c r="E262" s="14"/>
      <c r="F262" s="14"/>
      <c r="G262" s="17"/>
      <c r="H262" s="14" t="s">
        <v>409</v>
      </c>
      <c r="I262" s="18">
        <v>1965.75</v>
      </c>
      <c r="J262" s="18">
        <v>1670.89</v>
      </c>
      <c r="K262" s="18">
        <v>943.56</v>
      </c>
      <c r="L262" s="18">
        <v>943.56</v>
      </c>
      <c r="M262" s="18"/>
      <c r="N262" s="18">
        <v>943.56</v>
      </c>
    </row>
    <row r="263" spans="1:14" x14ac:dyDescent="0.25">
      <c r="A263" s="15" t="s">
        <v>826</v>
      </c>
      <c r="B263" s="14" t="s">
        <v>392</v>
      </c>
      <c r="C263" s="16">
        <v>73219</v>
      </c>
      <c r="D263" s="14" t="s">
        <v>0</v>
      </c>
      <c r="E263" s="14"/>
      <c r="F263" s="14"/>
      <c r="G263" s="17"/>
      <c r="H263" s="14" t="s">
        <v>408</v>
      </c>
      <c r="I263" s="18">
        <v>1736.5</v>
      </c>
      <c r="J263" s="18">
        <v>1476.03</v>
      </c>
      <c r="K263" s="18">
        <v>833.52</v>
      </c>
      <c r="L263" s="18">
        <v>833.52</v>
      </c>
      <c r="M263" s="18"/>
      <c r="N263" s="18">
        <v>833.52</v>
      </c>
    </row>
    <row r="264" spans="1:14" x14ac:dyDescent="0.25">
      <c r="A264" s="15" t="s">
        <v>825</v>
      </c>
      <c r="B264" s="14" t="s">
        <v>392</v>
      </c>
      <c r="C264" s="16">
        <v>73218</v>
      </c>
      <c r="D264" s="14" t="s">
        <v>0</v>
      </c>
      <c r="E264" s="14"/>
      <c r="F264" s="14"/>
      <c r="G264" s="17"/>
      <c r="H264" s="14" t="s">
        <v>407</v>
      </c>
      <c r="I264" s="18">
        <v>1573.25</v>
      </c>
      <c r="J264" s="18">
        <v>1337.26</v>
      </c>
      <c r="K264" s="18">
        <v>755.16</v>
      </c>
      <c r="L264" s="18">
        <v>755.16</v>
      </c>
      <c r="M264" s="18"/>
      <c r="N264" s="18">
        <v>755.16</v>
      </c>
    </row>
    <row r="265" spans="1:14" x14ac:dyDescent="0.25">
      <c r="A265" s="15" t="s">
        <v>573</v>
      </c>
      <c r="B265" s="14" t="s">
        <v>108</v>
      </c>
      <c r="C265" s="16">
        <v>70160</v>
      </c>
      <c r="D265" s="14" t="s">
        <v>0</v>
      </c>
      <c r="E265" s="14"/>
      <c r="F265" s="14"/>
      <c r="G265" s="17"/>
      <c r="H265" s="14" t="s">
        <v>116</v>
      </c>
      <c r="I265" s="18">
        <v>251.5</v>
      </c>
      <c r="J265" s="18">
        <v>213.78</v>
      </c>
      <c r="K265" s="18">
        <v>120.72</v>
      </c>
      <c r="L265" s="18">
        <v>120.72</v>
      </c>
      <c r="M265" s="18"/>
      <c r="N265" s="18">
        <v>120.72</v>
      </c>
    </row>
    <row r="266" spans="1:14" x14ac:dyDescent="0.25">
      <c r="A266" s="15" t="s">
        <v>533</v>
      </c>
      <c r="B266" s="14" t="s">
        <v>19</v>
      </c>
      <c r="C266" s="16">
        <v>83880</v>
      </c>
      <c r="D266" s="14"/>
      <c r="E266" s="14"/>
      <c r="F266" s="14"/>
      <c r="G266" s="17"/>
      <c r="H266" s="14" t="s">
        <v>73</v>
      </c>
      <c r="I266" s="18">
        <v>258</v>
      </c>
      <c r="J266" s="18">
        <v>219.3</v>
      </c>
      <c r="K266" s="18">
        <v>123.84</v>
      </c>
      <c r="L266" s="18">
        <v>123.84</v>
      </c>
      <c r="M266" s="18"/>
      <c r="N266" s="18">
        <v>123.84</v>
      </c>
    </row>
    <row r="267" spans="1:14" x14ac:dyDescent="0.25">
      <c r="A267" s="15" t="s">
        <v>582</v>
      </c>
      <c r="B267" s="14" t="s">
        <v>108</v>
      </c>
      <c r="C267" s="16">
        <v>70360</v>
      </c>
      <c r="D267" s="14" t="s">
        <v>0</v>
      </c>
      <c r="E267" s="14"/>
      <c r="F267" s="14"/>
      <c r="G267" s="17"/>
      <c r="H267" s="14" t="s">
        <v>125</v>
      </c>
      <c r="I267" s="18">
        <v>214</v>
      </c>
      <c r="J267" s="18">
        <v>181.9</v>
      </c>
      <c r="K267" s="18">
        <v>102.72</v>
      </c>
      <c r="L267" s="18">
        <v>102.72</v>
      </c>
      <c r="M267" s="18"/>
      <c r="N267" s="18">
        <v>102.72</v>
      </c>
    </row>
    <row r="268" spans="1:14" x14ac:dyDescent="0.25">
      <c r="A268" s="15" t="s">
        <v>471</v>
      </c>
      <c r="B268" s="14" t="s">
        <v>3</v>
      </c>
      <c r="C268" s="16">
        <v>80055</v>
      </c>
      <c r="D268" s="14"/>
      <c r="E268" s="14"/>
      <c r="F268" s="14"/>
      <c r="G268" s="17"/>
      <c r="H268" s="14" t="s">
        <v>10</v>
      </c>
      <c r="I268" s="18">
        <v>339.75</v>
      </c>
      <c r="J268" s="18">
        <v>288.79000000000002</v>
      </c>
      <c r="K268" s="18">
        <v>163.08000000000001</v>
      </c>
      <c r="L268" s="18">
        <v>163.08000000000001</v>
      </c>
      <c r="M268" s="18"/>
      <c r="N268" s="18">
        <v>163.08000000000001</v>
      </c>
    </row>
    <row r="269" spans="1:14" x14ac:dyDescent="0.25">
      <c r="A269" s="15">
        <v>2400450</v>
      </c>
      <c r="B269" s="14" t="s">
        <v>4</v>
      </c>
      <c r="C269" s="16"/>
      <c r="D269" s="14"/>
      <c r="E269" s="14"/>
      <c r="F269" s="14"/>
      <c r="G269" s="17"/>
      <c r="H269" s="14" t="s">
        <v>6</v>
      </c>
      <c r="I269" s="18">
        <v>20834</v>
      </c>
      <c r="J269" s="18">
        <v>7985</v>
      </c>
      <c r="K269" s="18">
        <v>10000.32</v>
      </c>
      <c r="L269" s="18">
        <v>10000.32</v>
      </c>
      <c r="M269" s="18"/>
      <c r="N269" s="18">
        <v>10000.32</v>
      </c>
    </row>
    <row r="270" spans="1:14" x14ac:dyDescent="0.25">
      <c r="A270" s="15" t="s">
        <v>574</v>
      </c>
      <c r="B270" s="14" t="s">
        <v>108</v>
      </c>
      <c r="C270" s="16">
        <v>70200</v>
      </c>
      <c r="D270" s="14" t="s">
        <v>0</v>
      </c>
      <c r="E270" s="14"/>
      <c r="F270" s="14"/>
      <c r="G270" s="17"/>
      <c r="H270" s="14" t="s">
        <v>117</v>
      </c>
      <c r="I270" s="18">
        <v>330.75</v>
      </c>
      <c r="J270" s="18">
        <v>281.14</v>
      </c>
      <c r="K270" s="18">
        <v>158.76</v>
      </c>
      <c r="L270" s="18">
        <v>158.76</v>
      </c>
      <c r="M270" s="18"/>
      <c r="N270" s="18">
        <v>158.76</v>
      </c>
    </row>
    <row r="271" spans="1:14" x14ac:dyDescent="0.25">
      <c r="A271" s="15" t="s">
        <v>575</v>
      </c>
      <c r="B271" s="14" t="s">
        <v>108</v>
      </c>
      <c r="C271" s="16">
        <v>70210</v>
      </c>
      <c r="D271" s="14" t="s">
        <v>0</v>
      </c>
      <c r="E271" s="14"/>
      <c r="F271" s="14"/>
      <c r="G271" s="17"/>
      <c r="H271" s="14" t="s">
        <v>118</v>
      </c>
      <c r="I271" s="18">
        <v>225</v>
      </c>
      <c r="J271" s="18">
        <v>191.25</v>
      </c>
      <c r="K271" s="18">
        <v>108</v>
      </c>
      <c r="L271" s="18">
        <v>108</v>
      </c>
      <c r="M271" s="18"/>
      <c r="N271" s="18">
        <v>108</v>
      </c>
    </row>
    <row r="272" spans="1:14" x14ac:dyDescent="0.25">
      <c r="A272" s="15" t="s">
        <v>529</v>
      </c>
      <c r="B272" s="14" t="s">
        <v>63</v>
      </c>
      <c r="C272" s="16">
        <v>85730</v>
      </c>
      <c r="D272" s="14"/>
      <c r="E272" s="14"/>
      <c r="F272" s="14"/>
      <c r="G272" s="17"/>
      <c r="H272" s="14" t="s">
        <v>70</v>
      </c>
      <c r="I272" s="18">
        <v>80.75</v>
      </c>
      <c r="J272" s="18">
        <v>68.64</v>
      </c>
      <c r="K272" s="18">
        <v>38.76</v>
      </c>
      <c r="L272" s="18">
        <v>38.76</v>
      </c>
      <c r="M272" s="18"/>
      <c r="N272" s="18">
        <v>38.76</v>
      </c>
    </row>
    <row r="273" spans="1:14" x14ac:dyDescent="0.25">
      <c r="A273" s="15" t="s">
        <v>620</v>
      </c>
      <c r="B273" s="14" t="s">
        <v>108</v>
      </c>
      <c r="C273" s="16">
        <v>74710</v>
      </c>
      <c r="D273" s="14" t="s">
        <v>0</v>
      </c>
      <c r="E273" s="14"/>
      <c r="F273" s="14"/>
      <c r="G273" s="17"/>
      <c r="H273" s="14" t="s">
        <v>164</v>
      </c>
      <c r="I273" s="18">
        <v>214</v>
      </c>
      <c r="J273" s="18">
        <v>181.9</v>
      </c>
      <c r="K273" s="18">
        <v>102.72</v>
      </c>
      <c r="L273" s="18">
        <v>102.72</v>
      </c>
      <c r="M273" s="18"/>
      <c r="N273" s="18">
        <v>102.72</v>
      </c>
    </row>
    <row r="274" spans="1:14" x14ac:dyDescent="0.25">
      <c r="A274" s="15" t="s">
        <v>602</v>
      </c>
      <c r="B274" s="14" t="s">
        <v>108</v>
      </c>
      <c r="C274" s="16">
        <v>72170</v>
      </c>
      <c r="D274" s="14" t="s">
        <v>0</v>
      </c>
      <c r="E274" s="14"/>
      <c r="F274" s="14"/>
      <c r="G274" s="17"/>
      <c r="H274" s="14" t="s">
        <v>146</v>
      </c>
      <c r="I274" s="18">
        <v>288.75</v>
      </c>
      <c r="J274" s="18">
        <v>245.44</v>
      </c>
      <c r="K274" s="18">
        <v>138.6</v>
      </c>
      <c r="L274" s="18">
        <v>138.6</v>
      </c>
      <c r="M274" s="18"/>
      <c r="N274" s="18">
        <v>138.6</v>
      </c>
    </row>
    <row r="275" spans="1:14" x14ac:dyDescent="0.25">
      <c r="A275" s="15" t="s">
        <v>503</v>
      </c>
      <c r="B275" s="14" t="s">
        <v>19</v>
      </c>
      <c r="C275" s="16">
        <v>84100</v>
      </c>
      <c r="D275" s="14"/>
      <c r="E275" s="14"/>
      <c r="F275" s="14"/>
      <c r="G275" s="17"/>
      <c r="H275" s="14" t="s">
        <v>41</v>
      </c>
      <c r="I275" s="18">
        <v>70.75</v>
      </c>
      <c r="J275" s="18">
        <v>60.14</v>
      </c>
      <c r="K275" s="18">
        <v>33.96</v>
      </c>
      <c r="L275" s="18">
        <v>33.96</v>
      </c>
      <c r="M275" s="18"/>
      <c r="N275" s="18">
        <v>33.96</v>
      </c>
    </row>
    <row r="276" spans="1:14" x14ac:dyDescent="0.25">
      <c r="A276" s="15" t="s">
        <v>553</v>
      </c>
      <c r="B276" s="14" t="s">
        <v>19</v>
      </c>
      <c r="C276" s="16">
        <v>84112</v>
      </c>
      <c r="D276" s="14"/>
      <c r="E276" s="14"/>
      <c r="F276" s="14"/>
      <c r="G276" s="17"/>
      <c r="H276" s="14" t="s">
        <v>93</v>
      </c>
      <c r="I276" s="18">
        <v>258</v>
      </c>
      <c r="J276" s="18">
        <v>219.3</v>
      </c>
      <c r="K276" s="18">
        <v>123.84</v>
      </c>
      <c r="L276" s="18">
        <v>123.84</v>
      </c>
      <c r="M276" s="18"/>
      <c r="N276" s="18">
        <v>123.84</v>
      </c>
    </row>
    <row r="277" spans="1:14" x14ac:dyDescent="0.25">
      <c r="A277" s="15" t="s">
        <v>526</v>
      </c>
      <c r="B277" s="14" t="s">
        <v>63</v>
      </c>
      <c r="C277" s="16">
        <v>85049</v>
      </c>
      <c r="D277" s="14"/>
      <c r="E277" s="14"/>
      <c r="F277" s="14"/>
      <c r="G277" s="17"/>
      <c r="H277" s="14" t="s">
        <v>67</v>
      </c>
      <c r="I277" s="18">
        <v>68.5</v>
      </c>
      <c r="J277" s="18">
        <v>58.23</v>
      </c>
      <c r="K277" s="18">
        <v>32.880000000000003</v>
      </c>
      <c r="L277" s="18">
        <v>32.880000000000003</v>
      </c>
      <c r="M277" s="18"/>
      <c r="N277" s="18">
        <v>32.880000000000003</v>
      </c>
    </row>
    <row r="278" spans="1:14" x14ac:dyDescent="0.25">
      <c r="A278" s="15" t="s">
        <v>504</v>
      </c>
      <c r="B278" s="14" t="s">
        <v>19</v>
      </c>
      <c r="C278" s="16">
        <v>84132</v>
      </c>
      <c r="D278" s="14"/>
      <c r="E278" s="14"/>
      <c r="F278" s="14"/>
      <c r="G278" s="17"/>
      <c r="H278" s="14" t="s">
        <v>42</v>
      </c>
      <c r="I278" s="18">
        <v>69.5</v>
      </c>
      <c r="J278" s="18">
        <v>59.08</v>
      </c>
      <c r="K278" s="18">
        <v>33.36</v>
      </c>
      <c r="L278" s="18">
        <v>33.36</v>
      </c>
      <c r="M278" s="18"/>
      <c r="N278" s="18">
        <v>33.36</v>
      </c>
    </row>
    <row r="279" spans="1:14" x14ac:dyDescent="0.25">
      <c r="A279" s="15" t="s">
        <v>517</v>
      </c>
      <c r="B279" s="14" t="s">
        <v>56</v>
      </c>
      <c r="C279" s="16">
        <v>86580</v>
      </c>
      <c r="D279" s="14"/>
      <c r="E279" s="14"/>
      <c r="F279" s="14"/>
      <c r="G279" s="17"/>
      <c r="H279" s="14" t="s">
        <v>57</v>
      </c>
      <c r="I279" s="18">
        <v>42</v>
      </c>
      <c r="J279" s="18">
        <v>35.700000000000003</v>
      </c>
      <c r="K279" s="18">
        <v>20.16</v>
      </c>
      <c r="L279" s="18">
        <v>20.16</v>
      </c>
      <c r="M279" s="18"/>
      <c r="N279" s="18">
        <v>20.16</v>
      </c>
    </row>
    <row r="280" spans="1:14" x14ac:dyDescent="0.25">
      <c r="A280" s="15" t="s">
        <v>514</v>
      </c>
      <c r="B280" s="14" t="s">
        <v>19</v>
      </c>
      <c r="C280" s="16">
        <v>84703</v>
      </c>
      <c r="D280" s="14"/>
      <c r="E280" s="14"/>
      <c r="F280" s="14"/>
      <c r="G280" s="17"/>
      <c r="H280" s="14" t="s">
        <v>52</v>
      </c>
      <c r="I280" s="18">
        <v>92.75</v>
      </c>
      <c r="J280" s="18">
        <v>78.84</v>
      </c>
      <c r="K280" s="18">
        <v>44.52</v>
      </c>
      <c r="L280" s="18">
        <v>44.52</v>
      </c>
      <c r="M280" s="18"/>
      <c r="N280" s="18">
        <v>44.52</v>
      </c>
    </row>
    <row r="281" spans="1:14" x14ac:dyDescent="0.25">
      <c r="A281" s="15" t="s">
        <v>478</v>
      </c>
      <c r="B281" s="14" t="s">
        <v>3</v>
      </c>
      <c r="C281" s="16">
        <v>81025</v>
      </c>
      <c r="D281" s="14"/>
      <c r="E281" s="14"/>
      <c r="F281" s="14"/>
      <c r="G281" s="17"/>
      <c r="H281" s="14" t="s">
        <v>17</v>
      </c>
      <c r="I281" s="18">
        <v>95</v>
      </c>
      <c r="J281" s="18">
        <v>80.75</v>
      </c>
      <c r="K281" s="18">
        <v>45.6</v>
      </c>
      <c r="L281" s="18">
        <v>45.6</v>
      </c>
      <c r="M281" s="18"/>
      <c r="N281" s="18">
        <v>45.6</v>
      </c>
    </row>
    <row r="282" spans="1:14" x14ac:dyDescent="0.25">
      <c r="A282" s="15" t="s">
        <v>505</v>
      </c>
      <c r="B282" s="14" t="s">
        <v>19</v>
      </c>
      <c r="C282" s="16">
        <v>84155</v>
      </c>
      <c r="D282" s="14"/>
      <c r="E282" s="14"/>
      <c r="F282" s="14"/>
      <c r="G282" s="17"/>
      <c r="H282" s="14" t="s">
        <v>43</v>
      </c>
      <c r="I282" s="18">
        <v>58.5</v>
      </c>
      <c r="J282" s="18">
        <v>49.73</v>
      </c>
      <c r="K282" s="18">
        <v>28.08</v>
      </c>
      <c r="L282" s="18">
        <v>28.08</v>
      </c>
      <c r="M282" s="18"/>
      <c r="N282" s="18">
        <v>28.08</v>
      </c>
    </row>
    <row r="283" spans="1:14" x14ac:dyDescent="0.25">
      <c r="A283" s="15" t="s">
        <v>542</v>
      </c>
      <c r="B283" s="14" t="s">
        <v>19</v>
      </c>
      <c r="C283" s="16">
        <v>84156</v>
      </c>
      <c r="D283" s="14"/>
      <c r="E283" s="14"/>
      <c r="F283" s="14"/>
      <c r="G283" s="17"/>
      <c r="H283" s="14" t="s">
        <v>82</v>
      </c>
      <c r="I283" s="18">
        <v>53</v>
      </c>
      <c r="J283" s="18">
        <v>45.05</v>
      </c>
      <c r="K283" s="18">
        <v>25.44</v>
      </c>
      <c r="L283" s="18">
        <v>25.44</v>
      </c>
      <c r="M283" s="18"/>
      <c r="N283" s="18">
        <v>25.44</v>
      </c>
    </row>
    <row r="284" spans="1:14" x14ac:dyDescent="0.25">
      <c r="A284" s="15" t="s">
        <v>527</v>
      </c>
      <c r="B284" s="14" t="s">
        <v>63</v>
      </c>
      <c r="C284" s="16">
        <v>85610</v>
      </c>
      <c r="D284" s="14"/>
      <c r="E284" s="14"/>
      <c r="F284" s="14"/>
      <c r="G284" s="17"/>
      <c r="H284" s="14" t="s">
        <v>68</v>
      </c>
      <c r="I284" s="18">
        <v>63</v>
      </c>
      <c r="J284" s="18">
        <v>53.55</v>
      </c>
      <c r="K284" s="18">
        <v>30.24</v>
      </c>
      <c r="L284" s="18">
        <v>30.24</v>
      </c>
      <c r="M284" s="18"/>
      <c r="N284" s="18">
        <v>30.24</v>
      </c>
    </row>
    <row r="285" spans="1:14" x14ac:dyDescent="0.25">
      <c r="A285" s="15" t="s">
        <v>538</v>
      </c>
      <c r="B285" s="14" t="s">
        <v>19</v>
      </c>
      <c r="C285" s="16">
        <v>84153</v>
      </c>
      <c r="D285" s="14"/>
      <c r="E285" s="14"/>
      <c r="F285" s="14"/>
      <c r="G285" s="17"/>
      <c r="H285" s="14" t="s">
        <v>78</v>
      </c>
      <c r="I285" s="18">
        <v>161.25</v>
      </c>
      <c r="J285" s="18">
        <v>137.06</v>
      </c>
      <c r="K285" s="18">
        <v>77.400000000000006</v>
      </c>
      <c r="L285" s="18">
        <v>77.400000000000006</v>
      </c>
      <c r="M285" s="18"/>
      <c r="N285" s="18">
        <v>77.400000000000006</v>
      </c>
    </row>
    <row r="286" spans="1:14" x14ac:dyDescent="0.25">
      <c r="A286" s="15" t="s">
        <v>482</v>
      </c>
      <c r="B286" s="14" t="s">
        <v>19</v>
      </c>
      <c r="C286" s="16">
        <v>80069</v>
      </c>
      <c r="D286" s="14"/>
      <c r="E286" s="14"/>
      <c r="F286" s="14"/>
      <c r="G286" s="17"/>
      <c r="H286" s="14" t="s">
        <v>18</v>
      </c>
      <c r="I286" s="18">
        <v>102.75</v>
      </c>
      <c r="J286" s="18">
        <v>87.34</v>
      </c>
      <c r="K286" s="18">
        <v>49.32</v>
      </c>
      <c r="L286" s="18">
        <v>49.32</v>
      </c>
      <c r="M286" s="18"/>
      <c r="N286" s="18">
        <v>49.32</v>
      </c>
    </row>
    <row r="287" spans="1:14" x14ac:dyDescent="0.25">
      <c r="A287" s="15" t="s">
        <v>520</v>
      </c>
      <c r="B287" s="14" t="s">
        <v>56</v>
      </c>
      <c r="C287" s="16">
        <v>86756</v>
      </c>
      <c r="D287" s="14"/>
      <c r="E287" s="14"/>
      <c r="F287" s="14"/>
      <c r="G287" s="17"/>
      <c r="H287" s="14" t="s">
        <v>60</v>
      </c>
      <c r="I287" s="18">
        <v>134.75</v>
      </c>
      <c r="J287" s="18">
        <v>114.54</v>
      </c>
      <c r="K287" s="18">
        <v>64.680000000000007</v>
      </c>
      <c r="L287" s="18">
        <v>64.680000000000007</v>
      </c>
      <c r="M287" s="18"/>
      <c r="N287" s="18">
        <v>64.680000000000007</v>
      </c>
    </row>
    <row r="288" spans="1:14" x14ac:dyDescent="0.25">
      <c r="A288" s="15" t="s">
        <v>516</v>
      </c>
      <c r="B288" s="14" t="s">
        <v>56</v>
      </c>
      <c r="C288" s="16">
        <v>86430</v>
      </c>
      <c r="D288" s="14"/>
      <c r="E288" s="14"/>
      <c r="F288" s="14"/>
      <c r="G288" s="17"/>
      <c r="H288" s="14" t="s">
        <v>55</v>
      </c>
      <c r="I288" s="18">
        <v>77.25</v>
      </c>
      <c r="J288" s="18">
        <v>65.66</v>
      </c>
      <c r="K288" s="18">
        <v>37.08</v>
      </c>
      <c r="L288" s="18">
        <v>37.08</v>
      </c>
      <c r="M288" s="18"/>
      <c r="N288" s="18">
        <v>37.08</v>
      </c>
    </row>
    <row r="289" spans="1:14" x14ac:dyDescent="0.25">
      <c r="A289" s="15" t="s">
        <v>697</v>
      </c>
      <c r="B289" s="14" t="s">
        <v>108</v>
      </c>
      <c r="C289" s="16">
        <v>71100</v>
      </c>
      <c r="D289" s="14" t="s">
        <v>171</v>
      </c>
      <c r="E289" s="14" t="s">
        <v>0</v>
      </c>
      <c r="F289" s="14"/>
      <c r="G289" s="17"/>
      <c r="H289" s="14" t="s">
        <v>262</v>
      </c>
      <c r="I289" s="18">
        <v>233.75</v>
      </c>
      <c r="J289" s="18">
        <v>198.69</v>
      </c>
      <c r="K289" s="18">
        <v>112.2</v>
      </c>
      <c r="L289" s="18">
        <v>112.2</v>
      </c>
      <c r="M289" s="18"/>
      <c r="N289" s="18">
        <v>112.2</v>
      </c>
    </row>
    <row r="290" spans="1:14" x14ac:dyDescent="0.25">
      <c r="A290" s="15" t="s">
        <v>698</v>
      </c>
      <c r="B290" s="14" t="s">
        <v>108</v>
      </c>
      <c r="C290" s="16">
        <v>71100</v>
      </c>
      <c r="D290" s="14" t="s">
        <v>109</v>
      </c>
      <c r="E290" s="14" t="s">
        <v>0</v>
      </c>
      <c r="F290" s="14"/>
      <c r="G290" s="17"/>
      <c r="H290" s="14" t="s">
        <v>263</v>
      </c>
      <c r="I290" s="18">
        <v>233.75</v>
      </c>
      <c r="J290" s="18">
        <v>198.69</v>
      </c>
      <c r="K290" s="18">
        <v>112.2</v>
      </c>
      <c r="L290" s="18">
        <v>112.2</v>
      </c>
      <c r="M290" s="18"/>
      <c r="N290" s="18">
        <v>112.2</v>
      </c>
    </row>
    <row r="291" spans="1:14" x14ac:dyDescent="0.25">
      <c r="A291" s="15" t="s">
        <v>699</v>
      </c>
      <c r="B291" s="14" t="s">
        <v>108</v>
      </c>
      <c r="C291" s="16">
        <v>71101</v>
      </c>
      <c r="D291" s="14" t="s">
        <v>171</v>
      </c>
      <c r="E291" s="14" t="s">
        <v>0</v>
      </c>
      <c r="F291" s="14"/>
      <c r="G291" s="17"/>
      <c r="H291" s="14" t="s">
        <v>264</v>
      </c>
      <c r="I291" s="18">
        <v>285.5</v>
      </c>
      <c r="J291" s="18">
        <v>242.68</v>
      </c>
      <c r="K291" s="18">
        <v>137.04</v>
      </c>
      <c r="L291" s="18">
        <v>137.04</v>
      </c>
      <c r="M291" s="18"/>
      <c r="N291" s="18">
        <v>137.04</v>
      </c>
    </row>
    <row r="292" spans="1:14" x14ac:dyDescent="0.25">
      <c r="A292" s="15" t="s">
        <v>700</v>
      </c>
      <c r="B292" s="14" t="s">
        <v>108</v>
      </c>
      <c r="C292" s="16">
        <v>71101</v>
      </c>
      <c r="D292" s="14" t="s">
        <v>109</v>
      </c>
      <c r="E292" s="14" t="s">
        <v>0</v>
      </c>
      <c r="F292" s="14"/>
      <c r="G292" s="17"/>
      <c r="H292" s="14" t="s">
        <v>265</v>
      </c>
      <c r="I292" s="18">
        <v>285.5</v>
      </c>
      <c r="J292" s="18">
        <v>242.68</v>
      </c>
      <c r="K292" s="18">
        <v>137.04</v>
      </c>
      <c r="L292" s="18">
        <v>137.04</v>
      </c>
      <c r="M292" s="18"/>
      <c r="N292" s="18">
        <v>137.04</v>
      </c>
    </row>
    <row r="293" spans="1:14" x14ac:dyDescent="0.25">
      <c r="A293" s="15" t="s">
        <v>586</v>
      </c>
      <c r="B293" s="14" t="s">
        <v>108</v>
      </c>
      <c r="C293" s="16">
        <v>71111</v>
      </c>
      <c r="D293" s="14" t="s">
        <v>0</v>
      </c>
      <c r="E293" s="14"/>
      <c r="F293" s="14"/>
      <c r="G293" s="17"/>
      <c r="H293" s="14" t="s">
        <v>130</v>
      </c>
      <c r="I293" s="18">
        <v>282.25</v>
      </c>
      <c r="J293" s="18">
        <v>239.91</v>
      </c>
      <c r="K293" s="18">
        <v>135.47999999999999</v>
      </c>
      <c r="L293" s="18">
        <v>135.47999999999999</v>
      </c>
      <c r="M293" s="18"/>
      <c r="N293" s="18">
        <v>135.47999999999999</v>
      </c>
    </row>
    <row r="294" spans="1:14" x14ac:dyDescent="0.25">
      <c r="A294" s="15" t="s">
        <v>585</v>
      </c>
      <c r="B294" s="14" t="s">
        <v>108</v>
      </c>
      <c r="C294" s="16">
        <v>71110</v>
      </c>
      <c r="D294" s="14" t="s">
        <v>0</v>
      </c>
      <c r="E294" s="14"/>
      <c r="F294" s="14"/>
      <c r="G294" s="17"/>
      <c r="H294" s="14" t="s">
        <v>129</v>
      </c>
      <c r="I294" s="18">
        <v>292.25</v>
      </c>
      <c r="J294" s="18">
        <v>248.41</v>
      </c>
      <c r="K294" s="18">
        <v>140.28</v>
      </c>
      <c r="L294" s="18">
        <v>140.28</v>
      </c>
      <c r="M294" s="18"/>
      <c r="N294" s="18">
        <v>140.28</v>
      </c>
    </row>
    <row r="295" spans="1:14" x14ac:dyDescent="0.25">
      <c r="A295" s="15" t="s">
        <v>563</v>
      </c>
      <c r="B295" s="14" t="s">
        <v>54</v>
      </c>
      <c r="C295" s="16">
        <v>87634</v>
      </c>
      <c r="D295" s="14"/>
      <c r="E295" s="14"/>
      <c r="F295" s="14"/>
      <c r="G295" s="17"/>
      <c r="H295" s="14" t="s">
        <v>104</v>
      </c>
      <c r="I295" s="18">
        <v>229.5</v>
      </c>
      <c r="J295" s="18">
        <v>195.08</v>
      </c>
      <c r="K295" s="18">
        <v>110.16</v>
      </c>
      <c r="L295" s="18">
        <v>110.16</v>
      </c>
      <c r="M295" s="18"/>
      <c r="N295" s="18">
        <v>110.16</v>
      </c>
    </row>
    <row r="296" spans="1:14" x14ac:dyDescent="0.25">
      <c r="A296" s="15" t="s">
        <v>521</v>
      </c>
      <c r="B296" s="14" t="s">
        <v>56</v>
      </c>
      <c r="C296" s="16">
        <v>86762</v>
      </c>
      <c r="D296" s="14"/>
      <c r="E296" s="14"/>
      <c r="F296" s="14"/>
      <c r="G296" s="17"/>
      <c r="H296" s="14" t="s">
        <v>61</v>
      </c>
      <c r="I296" s="18">
        <v>135.75</v>
      </c>
      <c r="J296" s="18">
        <v>115.39</v>
      </c>
      <c r="K296" s="18">
        <v>65.16</v>
      </c>
      <c r="L296" s="18">
        <v>65.16</v>
      </c>
      <c r="M296" s="18"/>
      <c r="N296" s="18">
        <v>65.16</v>
      </c>
    </row>
    <row r="297" spans="1:14" x14ac:dyDescent="0.25">
      <c r="A297" s="15" t="s">
        <v>603</v>
      </c>
      <c r="B297" s="14" t="s">
        <v>108</v>
      </c>
      <c r="C297" s="16">
        <v>72202</v>
      </c>
      <c r="D297" s="14" t="s">
        <v>0</v>
      </c>
      <c r="E297" s="14"/>
      <c r="F297" s="14"/>
      <c r="G297" s="17"/>
      <c r="H297" s="14" t="s">
        <v>147</v>
      </c>
      <c r="I297" s="18">
        <v>293.25</v>
      </c>
      <c r="J297" s="18">
        <v>249.26</v>
      </c>
      <c r="K297" s="18">
        <v>140.76</v>
      </c>
      <c r="L297" s="18">
        <v>140.76</v>
      </c>
      <c r="M297" s="18"/>
      <c r="N297" s="18">
        <v>140.76</v>
      </c>
    </row>
    <row r="298" spans="1:14" x14ac:dyDescent="0.25">
      <c r="A298" s="15" t="s">
        <v>604</v>
      </c>
      <c r="B298" s="14" t="s">
        <v>108</v>
      </c>
      <c r="C298" s="16">
        <v>72220</v>
      </c>
      <c r="D298" s="14" t="s">
        <v>0</v>
      </c>
      <c r="E298" s="14"/>
      <c r="F298" s="14"/>
      <c r="G298" s="17"/>
      <c r="H298" s="14" t="s">
        <v>148</v>
      </c>
      <c r="I298" s="18">
        <v>210.5</v>
      </c>
      <c r="J298" s="18">
        <v>178.93</v>
      </c>
      <c r="K298" s="18">
        <v>101.04</v>
      </c>
      <c r="L298" s="18">
        <v>101.04</v>
      </c>
      <c r="M298" s="18"/>
      <c r="N298" s="18">
        <v>101.04</v>
      </c>
    </row>
    <row r="299" spans="1:14" x14ac:dyDescent="0.25">
      <c r="A299" s="15" t="s">
        <v>628</v>
      </c>
      <c r="B299" s="14" t="s">
        <v>108</v>
      </c>
      <c r="C299" s="16">
        <v>73010</v>
      </c>
      <c r="D299" s="14" t="s">
        <v>171</v>
      </c>
      <c r="E299" s="14" t="s">
        <v>0</v>
      </c>
      <c r="F299" s="14"/>
      <c r="G299" s="17"/>
      <c r="H299" s="14" t="s">
        <v>173</v>
      </c>
      <c r="I299" s="18">
        <v>225</v>
      </c>
      <c r="J299" s="18">
        <v>191.25</v>
      </c>
      <c r="K299" s="18">
        <v>108</v>
      </c>
      <c r="L299" s="18">
        <v>108</v>
      </c>
      <c r="M299" s="18"/>
      <c r="N299" s="18">
        <v>108</v>
      </c>
    </row>
    <row r="300" spans="1:14" x14ac:dyDescent="0.25">
      <c r="A300" s="15" t="s">
        <v>566</v>
      </c>
      <c r="B300" s="14" t="s">
        <v>108</v>
      </c>
      <c r="C300" s="16">
        <v>73010</v>
      </c>
      <c r="D300" s="14" t="s">
        <v>109</v>
      </c>
      <c r="E300" s="14" t="s">
        <v>0</v>
      </c>
      <c r="F300" s="14"/>
      <c r="G300" s="17"/>
      <c r="H300" s="14" t="s">
        <v>107</v>
      </c>
      <c r="I300" s="18">
        <v>225</v>
      </c>
      <c r="J300" s="18">
        <v>191.25</v>
      </c>
      <c r="K300" s="18">
        <v>108</v>
      </c>
      <c r="L300" s="18">
        <v>108</v>
      </c>
      <c r="M300" s="18"/>
      <c r="N300" s="18">
        <v>108</v>
      </c>
    </row>
    <row r="301" spans="1:14" x14ac:dyDescent="0.25">
      <c r="A301" s="15" t="s">
        <v>594</v>
      </c>
      <c r="B301" s="14" t="s">
        <v>108</v>
      </c>
      <c r="C301" s="16">
        <v>72081</v>
      </c>
      <c r="D301" s="14" t="s">
        <v>0</v>
      </c>
      <c r="E301" s="14"/>
      <c r="F301" s="14"/>
      <c r="G301" s="17"/>
      <c r="H301" s="14" t="s">
        <v>138</v>
      </c>
      <c r="I301" s="18">
        <v>264.5</v>
      </c>
      <c r="J301" s="18">
        <v>224.83</v>
      </c>
      <c r="K301" s="18">
        <v>126.96</v>
      </c>
      <c r="L301" s="18">
        <v>126.96</v>
      </c>
      <c r="M301" s="18"/>
      <c r="N301" s="18">
        <v>126.96</v>
      </c>
    </row>
    <row r="302" spans="1:14" x14ac:dyDescent="0.25">
      <c r="A302" s="15" t="s">
        <v>528</v>
      </c>
      <c r="B302" s="14" t="s">
        <v>63</v>
      </c>
      <c r="C302" s="16">
        <v>85651</v>
      </c>
      <c r="D302" s="14"/>
      <c r="E302" s="14"/>
      <c r="F302" s="14"/>
      <c r="G302" s="17"/>
      <c r="H302" s="14" t="s">
        <v>69</v>
      </c>
      <c r="I302" s="18">
        <v>62</v>
      </c>
      <c r="J302" s="18">
        <v>52.7</v>
      </c>
      <c r="K302" s="18">
        <v>29.76</v>
      </c>
      <c r="L302" s="18">
        <v>29.76</v>
      </c>
      <c r="M302" s="18"/>
      <c r="N302" s="18">
        <v>29.76</v>
      </c>
    </row>
    <row r="303" spans="1:14" x14ac:dyDescent="0.25">
      <c r="A303" s="15" t="s">
        <v>577</v>
      </c>
      <c r="B303" s="14" t="s">
        <v>108</v>
      </c>
      <c r="C303" s="16">
        <v>70240</v>
      </c>
      <c r="D303" s="14" t="s">
        <v>0</v>
      </c>
      <c r="E303" s="14"/>
      <c r="F303" s="14"/>
      <c r="G303" s="17"/>
      <c r="H303" s="14" t="s">
        <v>120</v>
      </c>
      <c r="I303" s="18">
        <v>220.5</v>
      </c>
      <c r="J303" s="18">
        <v>187.43</v>
      </c>
      <c r="K303" s="18">
        <v>105.84</v>
      </c>
      <c r="L303" s="18">
        <v>105.84</v>
      </c>
      <c r="M303" s="18"/>
      <c r="N303" s="18">
        <v>105.84</v>
      </c>
    </row>
    <row r="304" spans="1:14" x14ac:dyDescent="0.25">
      <c r="A304" s="15" t="s">
        <v>544</v>
      </c>
      <c r="B304" s="14" t="s">
        <v>3</v>
      </c>
      <c r="C304" s="16">
        <v>87186</v>
      </c>
      <c r="D304" s="14"/>
      <c r="E304" s="14"/>
      <c r="F304" s="14"/>
      <c r="G304" s="17"/>
      <c r="H304" s="14" t="s">
        <v>84</v>
      </c>
      <c r="I304" s="18">
        <v>100.5</v>
      </c>
      <c r="J304" s="18">
        <v>85.43</v>
      </c>
      <c r="K304" s="18">
        <v>48.24</v>
      </c>
      <c r="L304" s="18">
        <v>48.24</v>
      </c>
      <c r="M304" s="18"/>
      <c r="N304" s="18">
        <v>48.24</v>
      </c>
    </row>
    <row r="305" spans="1:14" x14ac:dyDescent="0.25">
      <c r="A305" s="15" t="s">
        <v>545</v>
      </c>
      <c r="B305" s="14" t="s">
        <v>3</v>
      </c>
      <c r="C305" s="16">
        <v>87186</v>
      </c>
      <c r="D305" s="14"/>
      <c r="E305" s="14"/>
      <c r="F305" s="14"/>
      <c r="G305" s="17"/>
      <c r="H305" s="14" t="s">
        <v>85</v>
      </c>
      <c r="I305" s="18">
        <v>100.5</v>
      </c>
      <c r="J305" s="18">
        <v>85.43</v>
      </c>
      <c r="K305" s="18">
        <v>48.24</v>
      </c>
      <c r="L305" s="18">
        <v>48.24</v>
      </c>
      <c r="M305" s="18"/>
      <c r="N305" s="18">
        <v>48.24</v>
      </c>
    </row>
    <row r="306" spans="1:14" x14ac:dyDescent="0.25">
      <c r="A306" s="15" t="s">
        <v>509</v>
      </c>
      <c r="B306" s="14" t="s">
        <v>19</v>
      </c>
      <c r="C306" s="16">
        <v>84450</v>
      </c>
      <c r="D306" s="14"/>
      <c r="E306" s="14"/>
      <c r="F306" s="14"/>
      <c r="G306" s="17"/>
      <c r="H306" s="14" t="s">
        <v>47</v>
      </c>
      <c r="I306" s="18">
        <v>74</v>
      </c>
      <c r="J306" s="18">
        <v>62.9</v>
      </c>
      <c r="K306" s="18">
        <v>35.520000000000003</v>
      </c>
      <c r="L306" s="18">
        <v>35.520000000000003</v>
      </c>
      <c r="M306" s="18"/>
      <c r="N306" s="18">
        <v>35.520000000000003</v>
      </c>
    </row>
    <row r="307" spans="1:14" x14ac:dyDescent="0.25">
      <c r="A307" s="15" t="s">
        <v>510</v>
      </c>
      <c r="B307" s="14" t="s">
        <v>19</v>
      </c>
      <c r="C307" s="16">
        <v>84460</v>
      </c>
      <c r="D307" s="14"/>
      <c r="E307" s="14"/>
      <c r="F307" s="14"/>
      <c r="G307" s="17"/>
      <c r="H307" s="14" t="s">
        <v>48</v>
      </c>
      <c r="I307" s="18">
        <v>75</v>
      </c>
      <c r="J307" s="18">
        <v>63.75</v>
      </c>
      <c r="K307" s="18">
        <v>36</v>
      </c>
      <c r="L307" s="18">
        <v>36</v>
      </c>
      <c r="M307" s="18"/>
      <c r="N307" s="18">
        <v>36</v>
      </c>
    </row>
    <row r="308" spans="1:14" x14ac:dyDescent="0.25">
      <c r="A308" s="15" t="s">
        <v>629</v>
      </c>
      <c r="B308" s="14" t="s">
        <v>108</v>
      </c>
      <c r="C308" s="16">
        <v>73020</v>
      </c>
      <c r="D308" s="14" t="s">
        <v>171</v>
      </c>
      <c r="E308" s="14" t="s">
        <v>0</v>
      </c>
      <c r="F308" s="14"/>
      <c r="G308" s="17"/>
      <c r="H308" s="14" t="s">
        <v>174</v>
      </c>
      <c r="I308" s="18">
        <v>169.75</v>
      </c>
      <c r="J308" s="18">
        <v>144.29</v>
      </c>
      <c r="K308" s="18">
        <v>81.48</v>
      </c>
      <c r="L308" s="18">
        <v>81.48</v>
      </c>
      <c r="M308" s="18"/>
      <c r="N308" s="18">
        <v>81.48</v>
      </c>
    </row>
    <row r="309" spans="1:14" x14ac:dyDescent="0.25">
      <c r="A309" s="15" t="s">
        <v>630</v>
      </c>
      <c r="B309" s="14" t="s">
        <v>108</v>
      </c>
      <c r="C309" s="16">
        <v>73020</v>
      </c>
      <c r="D309" s="14" t="s">
        <v>109</v>
      </c>
      <c r="E309" s="14" t="s">
        <v>0</v>
      </c>
      <c r="F309" s="14"/>
      <c r="G309" s="17"/>
      <c r="H309" s="14" t="s">
        <v>175</v>
      </c>
      <c r="I309" s="18">
        <v>169.75</v>
      </c>
      <c r="J309" s="18">
        <v>144.29</v>
      </c>
      <c r="K309" s="18">
        <v>81.48</v>
      </c>
      <c r="L309" s="18">
        <v>81.48</v>
      </c>
      <c r="M309" s="18"/>
      <c r="N309" s="18">
        <v>81.48</v>
      </c>
    </row>
    <row r="310" spans="1:14" x14ac:dyDescent="0.25">
      <c r="A310" s="15" t="s">
        <v>631</v>
      </c>
      <c r="B310" s="14" t="s">
        <v>108</v>
      </c>
      <c r="C310" s="16">
        <v>73030</v>
      </c>
      <c r="D310" s="14" t="s">
        <v>171</v>
      </c>
      <c r="E310" s="14" t="s">
        <v>0</v>
      </c>
      <c r="F310" s="14"/>
      <c r="G310" s="17"/>
      <c r="H310" s="14" t="s">
        <v>176</v>
      </c>
      <c r="I310" s="18">
        <v>214</v>
      </c>
      <c r="J310" s="18">
        <v>181.9</v>
      </c>
      <c r="K310" s="18">
        <v>102.72</v>
      </c>
      <c r="L310" s="18">
        <v>102.72</v>
      </c>
      <c r="M310" s="18"/>
      <c r="N310" s="18">
        <v>102.72</v>
      </c>
    </row>
    <row r="311" spans="1:14" x14ac:dyDescent="0.25">
      <c r="A311" s="15" t="s">
        <v>632</v>
      </c>
      <c r="B311" s="14" t="s">
        <v>108</v>
      </c>
      <c r="C311" s="16">
        <v>73030</v>
      </c>
      <c r="D311" s="14" t="s">
        <v>109</v>
      </c>
      <c r="E311" s="14" t="s">
        <v>0</v>
      </c>
      <c r="F311" s="14"/>
      <c r="G311" s="17"/>
      <c r="H311" s="14" t="s">
        <v>177</v>
      </c>
      <c r="I311" s="18">
        <v>214</v>
      </c>
      <c r="J311" s="18">
        <v>181.9</v>
      </c>
      <c r="K311" s="18">
        <v>102.72</v>
      </c>
      <c r="L311" s="18">
        <v>102.72</v>
      </c>
      <c r="M311" s="18"/>
      <c r="N311" s="18">
        <v>102.72</v>
      </c>
    </row>
    <row r="312" spans="1:14" x14ac:dyDescent="0.25">
      <c r="A312" s="15" t="s">
        <v>576</v>
      </c>
      <c r="B312" s="14" t="s">
        <v>108</v>
      </c>
      <c r="C312" s="16">
        <v>70220</v>
      </c>
      <c r="D312" s="14" t="s">
        <v>0</v>
      </c>
      <c r="E312" s="14"/>
      <c r="F312" s="14"/>
      <c r="G312" s="17"/>
      <c r="H312" s="14" t="s">
        <v>119</v>
      </c>
      <c r="I312" s="18">
        <v>259</v>
      </c>
      <c r="J312" s="18">
        <v>220.15</v>
      </c>
      <c r="K312" s="18">
        <v>124.32</v>
      </c>
      <c r="L312" s="18">
        <v>124.32</v>
      </c>
      <c r="M312" s="18"/>
      <c r="N312" s="18">
        <v>124.32</v>
      </c>
    </row>
    <row r="313" spans="1:14" x14ac:dyDescent="0.25">
      <c r="A313" s="15" t="s">
        <v>578</v>
      </c>
      <c r="B313" s="14" t="s">
        <v>108</v>
      </c>
      <c r="C313" s="16">
        <v>70250</v>
      </c>
      <c r="D313" s="14" t="s">
        <v>0</v>
      </c>
      <c r="E313" s="14"/>
      <c r="F313" s="14"/>
      <c r="G313" s="17"/>
      <c r="H313" s="14" t="s">
        <v>121</v>
      </c>
      <c r="I313" s="18">
        <v>293.25</v>
      </c>
      <c r="J313" s="18">
        <v>249.26</v>
      </c>
      <c r="K313" s="18">
        <v>140.76</v>
      </c>
      <c r="L313" s="18">
        <v>140.76</v>
      </c>
      <c r="M313" s="18"/>
      <c r="N313" s="18">
        <v>140.76</v>
      </c>
    </row>
    <row r="314" spans="1:14" x14ac:dyDescent="0.25">
      <c r="A314" s="15" t="s">
        <v>579</v>
      </c>
      <c r="B314" s="14" t="s">
        <v>108</v>
      </c>
      <c r="C314" s="16">
        <v>70260</v>
      </c>
      <c r="D314" s="14" t="s">
        <v>0</v>
      </c>
      <c r="E314" s="14"/>
      <c r="F314" s="14"/>
      <c r="G314" s="17"/>
      <c r="H314" s="14" t="s">
        <v>122</v>
      </c>
      <c r="I314" s="18">
        <v>330.75</v>
      </c>
      <c r="J314" s="18">
        <v>281.14</v>
      </c>
      <c r="K314" s="18">
        <v>158.76</v>
      </c>
      <c r="L314" s="18">
        <v>158.76</v>
      </c>
      <c r="M314" s="18"/>
      <c r="N314" s="18">
        <v>158.76</v>
      </c>
    </row>
    <row r="315" spans="1:14" x14ac:dyDescent="0.25">
      <c r="A315" s="14"/>
      <c r="B315" s="14" t="s">
        <v>433</v>
      </c>
      <c r="C315" s="16" t="s">
        <v>434</v>
      </c>
      <c r="D315" s="14"/>
      <c r="E315" s="14"/>
      <c r="F315" s="14"/>
      <c r="G315" s="17"/>
      <c r="H315" s="14" t="s">
        <v>456</v>
      </c>
      <c r="I315" s="18">
        <v>2568</v>
      </c>
      <c r="J315" s="18">
        <v>2182.8000000000002</v>
      </c>
      <c r="K315" s="18">
        <v>1232.6400000000001</v>
      </c>
      <c r="L315" s="18">
        <v>1232.6400000000001</v>
      </c>
      <c r="M315" s="18"/>
      <c r="N315" s="18">
        <v>1232.6400000000001</v>
      </c>
    </row>
    <row r="316" spans="1:14" x14ac:dyDescent="0.25">
      <c r="A316" s="14"/>
      <c r="B316" s="14" t="s">
        <v>433</v>
      </c>
      <c r="C316" s="16" t="s">
        <v>435</v>
      </c>
      <c r="D316" s="14"/>
      <c r="E316" s="14"/>
      <c r="F316" s="14"/>
      <c r="G316" s="17"/>
      <c r="H316" s="14" t="s">
        <v>457</v>
      </c>
      <c r="I316" s="18">
        <v>2630</v>
      </c>
      <c r="J316" s="18">
        <v>2235.5</v>
      </c>
      <c r="K316" s="18">
        <v>1262.4000000000001</v>
      </c>
      <c r="L316" s="18">
        <v>1262.4000000000001</v>
      </c>
      <c r="M316" s="18"/>
      <c r="N316" s="18">
        <v>1262.4000000000001</v>
      </c>
    </row>
    <row r="317" spans="1:14" x14ac:dyDescent="0.25">
      <c r="A317" s="15" t="s">
        <v>615</v>
      </c>
      <c r="B317" s="14" t="s">
        <v>108</v>
      </c>
      <c r="C317" s="16">
        <v>74250</v>
      </c>
      <c r="D317" s="14" t="s">
        <v>0</v>
      </c>
      <c r="E317" s="14"/>
      <c r="F317" s="14"/>
      <c r="G317" s="17"/>
      <c r="H317" s="14" t="s">
        <v>159</v>
      </c>
      <c r="I317" s="18">
        <v>558.75</v>
      </c>
      <c r="J317" s="18">
        <v>474.94</v>
      </c>
      <c r="K317" s="18">
        <v>268.2</v>
      </c>
      <c r="L317" s="18">
        <v>268.2</v>
      </c>
      <c r="M317" s="18"/>
      <c r="N317" s="18">
        <v>268.2</v>
      </c>
    </row>
    <row r="318" spans="1:14" x14ac:dyDescent="0.25">
      <c r="A318" s="15" t="s">
        <v>506</v>
      </c>
      <c r="B318" s="14" t="s">
        <v>19</v>
      </c>
      <c r="C318" s="16">
        <v>84295</v>
      </c>
      <c r="D318" s="14"/>
      <c r="E318" s="14"/>
      <c r="F318" s="14"/>
      <c r="G318" s="17"/>
      <c r="H318" s="14" t="s">
        <v>44</v>
      </c>
      <c r="I318" s="18">
        <v>70.75</v>
      </c>
      <c r="J318" s="18">
        <v>60.14</v>
      </c>
      <c r="K318" s="18">
        <v>33.96</v>
      </c>
      <c r="L318" s="18">
        <v>33.96</v>
      </c>
      <c r="M318" s="18"/>
      <c r="N318" s="18">
        <v>33.96</v>
      </c>
    </row>
    <row r="319" spans="1:14" x14ac:dyDescent="0.25">
      <c r="A319" s="15" t="s">
        <v>589</v>
      </c>
      <c r="B319" s="14" t="s">
        <v>108</v>
      </c>
      <c r="C319" s="16">
        <v>72082</v>
      </c>
      <c r="D319" s="14" t="s">
        <v>0</v>
      </c>
      <c r="E319" s="14"/>
      <c r="F319" s="14"/>
      <c r="G319" s="17"/>
      <c r="H319" s="14" t="s">
        <v>133</v>
      </c>
      <c r="I319" s="18">
        <v>443</v>
      </c>
      <c r="J319" s="18">
        <v>376.55</v>
      </c>
      <c r="K319" s="18">
        <v>212.64</v>
      </c>
      <c r="L319" s="18">
        <v>212.64</v>
      </c>
      <c r="M319" s="18"/>
      <c r="N319" s="18">
        <v>212.64</v>
      </c>
    </row>
    <row r="320" spans="1:14" x14ac:dyDescent="0.25">
      <c r="A320" s="15" t="s">
        <v>599</v>
      </c>
      <c r="B320" s="14" t="s">
        <v>108</v>
      </c>
      <c r="C320" s="16">
        <v>72120</v>
      </c>
      <c r="D320" s="14" t="s">
        <v>0</v>
      </c>
      <c r="E320" s="14"/>
      <c r="F320" s="14"/>
      <c r="G320" s="17"/>
      <c r="H320" s="14" t="s">
        <v>143</v>
      </c>
      <c r="I320" s="18">
        <v>292.25</v>
      </c>
      <c r="J320" s="18">
        <v>248.41</v>
      </c>
      <c r="K320" s="18">
        <v>140.28</v>
      </c>
      <c r="L320" s="18">
        <v>140.28</v>
      </c>
      <c r="M320" s="18"/>
      <c r="N320" s="18">
        <v>140.28</v>
      </c>
    </row>
    <row r="321" spans="1:14" x14ac:dyDescent="0.25">
      <c r="A321" s="15" t="s">
        <v>601</v>
      </c>
      <c r="B321" s="14" t="s">
        <v>108</v>
      </c>
      <c r="C321" s="16">
        <v>72114</v>
      </c>
      <c r="D321" s="14" t="s">
        <v>0</v>
      </c>
      <c r="E321" s="14"/>
      <c r="F321" s="14"/>
      <c r="G321" s="17"/>
      <c r="H321" s="14" t="s">
        <v>145</v>
      </c>
      <c r="I321" s="18">
        <v>436.5</v>
      </c>
      <c r="J321" s="18">
        <v>371.03</v>
      </c>
      <c r="K321" s="18">
        <v>209.52</v>
      </c>
      <c r="L321" s="18">
        <v>209.52</v>
      </c>
      <c r="M321" s="18"/>
      <c r="N321" s="18">
        <v>209.52</v>
      </c>
    </row>
    <row r="322" spans="1:14" x14ac:dyDescent="0.25">
      <c r="A322" s="15" t="s">
        <v>595</v>
      </c>
      <c r="B322" s="14" t="s">
        <v>108</v>
      </c>
      <c r="C322" s="16">
        <v>72070</v>
      </c>
      <c r="D322" s="14" t="s">
        <v>0</v>
      </c>
      <c r="E322" s="14"/>
      <c r="F322" s="14"/>
      <c r="G322" s="17"/>
      <c r="H322" s="14" t="s">
        <v>139</v>
      </c>
      <c r="I322" s="18">
        <v>285.5</v>
      </c>
      <c r="J322" s="18">
        <v>242.68</v>
      </c>
      <c r="K322" s="18">
        <v>137.04</v>
      </c>
      <c r="L322" s="18">
        <v>137.04</v>
      </c>
      <c r="M322" s="18"/>
      <c r="N322" s="18">
        <v>137.04</v>
      </c>
    </row>
    <row r="323" spans="1:14" x14ac:dyDescent="0.25">
      <c r="A323" s="15" t="s">
        <v>597</v>
      </c>
      <c r="B323" s="14" t="s">
        <v>108</v>
      </c>
      <c r="C323" s="16">
        <v>72080</v>
      </c>
      <c r="D323" s="14" t="s">
        <v>0</v>
      </c>
      <c r="E323" s="14"/>
      <c r="F323" s="14"/>
      <c r="G323" s="17"/>
      <c r="H323" s="14" t="s">
        <v>141</v>
      </c>
      <c r="I323" s="18">
        <v>214</v>
      </c>
      <c r="J323" s="18">
        <v>181.9</v>
      </c>
      <c r="K323" s="18">
        <v>102.72</v>
      </c>
      <c r="L323" s="18">
        <v>102.72</v>
      </c>
      <c r="M323" s="18"/>
      <c r="N323" s="18">
        <v>102.72</v>
      </c>
    </row>
    <row r="324" spans="1:14" x14ac:dyDescent="0.25">
      <c r="A324" s="15" t="s">
        <v>590</v>
      </c>
      <c r="B324" s="14" t="s">
        <v>108</v>
      </c>
      <c r="C324" s="16">
        <v>72020</v>
      </c>
      <c r="D324" s="14" t="s">
        <v>0</v>
      </c>
      <c r="E324" s="14"/>
      <c r="F324" s="14"/>
      <c r="G324" s="17"/>
      <c r="H324" s="14" t="s">
        <v>134</v>
      </c>
      <c r="I324" s="18">
        <v>164.25</v>
      </c>
      <c r="J324" s="18">
        <v>139.61000000000001</v>
      </c>
      <c r="K324" s="18">
        <v>78.84</v>
      </c>
      <c r="L324" s="18">
        <v>78.84</v>
      </c>
      <c r="M324" s="18"/>
      <c r="N324" s="18">
        <v>78.84</v>
      </c>
    </row>
    <row r="325" spans="1:14" x14ac:dyDescent="0.25">
      <c r="A325" s="15" t="s">
        <v>600</v>
      </c>
      <c r="B325" s="14" t="s">
        <v>108</v>
      </c>
      <c r="C325" s="16">
        <v>72110</v>
      </c>
      <c r="D325" s="14" t="s">
        <v>0</v>
      </c>
      <c r="E325" s="14"/>
      <c r="F325" s="14"/>
      <c r="G325" s="17"/>
      <c r="H325" s="14" t="s">
        <v>144</v>
      </c>
      <c r="I325" s="18">
        <v>361.75</v>
      </c>
      <c r="J325" s="18">
        <v>307.49</v>
      </c>
      <c r="K325" s="18">
        <v>173.64</v>
      </c>
      <c r="L325" s="18">
        <v>173.64</v>
      </c>
      <c r="M325" s="18"/>
      <c r="N325" s="18">
        <v>173.64</v>
      </c>
    </row>
    <row r="326" spans="1:14" x14ac:dyDescent="0.25">
      <c r="A326" s="15" t="s">
        <v>596</v>
      </c>
      <c r="B326" s="14" t="s">
        <v>108</v>
      </c>
      <c r="C326" s="16">
        <v>72072</v>
      </c>
      <c r="D326" s="14" t="s">
        <v>0</v>
      </c>
      <c r="E326" s="14"/>
      <c r="F326" s="14"/>
      <c r="G326" s="17"/>
      <c r="H326" s="14" t="s">
        <v>140</v>
      </c>
      <c r="I326" s="18">
        <v>293.25</v>
      </c>
      <c r="J326" s="18">
        <v>249.26</v>
      </c>
      <c r="K326" s="18">
        <v>140.76</v>
      </c>
      <c r="L326" s="18">
        <v>140.76</v>
      </c>
      <c r="M326" s="18"/>
      <c r="N326" s="18">
        <v>140.76</v>
      </c>
    </row>
    <row r="327" spans="1:14" x14ac:dyDescent="0.25">
      <c r="A327" s="15" t="s">
        <v>591</v>
      </c>
      <c r="B327" s="14" t="s">
        <v>108</v>
      </c>
      <c r="C327" s="16">
        <v>72040</v>
      </c>
      <c r="D327" s="14" t="s">
        <v>0</v>
      </c>
      <c r="E327" s="14"/>
      <c r="F327" s="14"/>
      <c r="G327" s="17"/>
      <c r="H327" s="14" t="s">
        <v>135</v>
      </c>
      <c r="I327" s="18">
        <v>233.75</v>
      </c>
      <c r="J327" s="18">
        <v>198.69</v>
      </c>
      <c r="K327" s="18">
        <v>112.2</v>
      </c>
      <c r="L327" s="18">
        <v>112.2</v>
      </c>
      <c r="M327" s="18"/>
      <c r="N327" s="18">
        <v>112.2</v>
      </c>
    </row>
    <row r="328" spans="1:14" x14ac:dyDescent="0.25">
      <c r="A328" s="15" t="s">
        <v>592</v>
      </c>
      <c r="B328" s="14" t="s">
        <v>108</v>
      </c>
      <c r="C328" s="16">
        <v>72050</v>
      </c>
      <c r="D328" s="14" t="s">
        <v>0</v>
      </c>
      <c r="E328" s="14"/>
      <c r="F328" s="14"/>
      <c r="G328" s="17"/>
      <c r="H328" s="14" t="s">
        <v>136</v>
      </c>
      <c r="I328" s="18">
        <v>342.75</v>
      </c>
      <c r="J328" s="18">
        <v>291.33999999999997</v>
      </c>
      <c r="K328" s="18">
        <v>164.52</v>
      </c>
      <c r="L328" s="18">
        <v>164.52</v>
      </c>
      <c r="M328" s="18"/>
      <c r="N328" s="18">
        <v>164.52</v>
      </c>
    </row>
    <row r="329" spans="1:14" x14ac:dyDescent="0.25">
      <c r="A329" s="15" t="s">
        <v>593</v>
      </c>
      <c r="B329" s="14" t="s">
        <v>108</v>
      </c>
      <c r="C329" s="16">
        <v>72052</v>
      </c>
      <c r="D329" s="14" t="s">
        <v>0</v>
      </c>
      <c r="E329" s="14"/>
      <c r="F329" s="14"/>
      <c r="G329" s="17"/>
      <c r="H329" s="14" t="s">
        <v>137</v>
      </c>
      <c r="I329" s="18">
        <v>394.75</v>
      </c>
      <c r="J329" s="18">
        <v>335.54</v>
      </c>
      <c r="K329" s="18">
        <v>189.48</v>
      </c>
      <c r="L329" s="18">
        <v>189.48</v>
      </c>
      <c r="M329" s="18"/>
      <c r="N329" s="18">
        <v>189.48</v>
      </c>
    </row>
    <row r="330" spans="1:14" x14ac:dyDescent="0.25">
      <c r="A330" s="15" t="s">
        <v>598</v>
      </c>
      <c r="B330" s="14" t="s">
        <v>108</v>
      </c>
      <c r="C330" s="16">
        <v>72100</v>
      </c>
      <c r="D330" s="14" t="s">
        <v>0</v>
      </c>
      <c r="E330" s="14"/>
      <c r="F330" s="14"/>
      <c r="G330" s="17"/>
      <c r="H330" s="14" t="s">
        <v>142</v>
      </c>
      <c r="I330" s="18">
        <v>292.25</v>
      </c>
      <c r="J330" s="18">
        <v>248.41</v>
      </c>
      <c r="K330" s="18">
        <v>140.28</v>
      </c>
      <c r="L330" s="18">
        <v>140.28</v>
      </c>
      <c r="M330" s="18"/>
      <c r="N330" s="18">
        <v>140.28</v>
      </c>
    </row>
    <row r="331" spans="1:14" x14ac:dyDescent="0.25">
      <c r="A331" s="15" t="s">
        <v>588</v>
      </c>
      <c r="B331" s="14" t="s">
        <v>108</v>
      </c>
      <c r="C331" s="16">
        <v>71130</v>
      </c>
      <c r="D331" s="14" t="s">
        <v>0</v>
      </c>
      <c r="E331" s="14"/>
      <c r="F331" s="14"/>
      <c r="G331" s="17"/>
      <c r="H331" s="14" t="s">
        <v>132</v>
      </c>
      <c r="I331" s="18">
        <v>255.75</v>
      </c>
      <c r="J331" s="18">
        <v>217.39</v>
      </c>
      <c r="K331" s="18">
        <v>122.76</v>
      </c>
      <c r="L331" s="18">
        <v>122.76</v>
      </c>
      <c r="M331" s="18"/>
      <c r="N331" s="18">
        <v>122.76</v>
      </c>
    </row>
    <row r="332" spans="1:14" x14ac:dyDescent="0.25">
      <c r="A332" s="15" t="s">
        <v>587</v>
      </c>
      <c r="B332" s="14" t="s">
        <v>108</v>
      </c>
      <c r="C332" s="16">
        <v>71120</v>
      </c>
      <c r="D332" s="14" t="s">
        <v>0</v>
      </c>
      <c r="E332" s="14"/>
      <c r="F332" s="14"/>
      <c r="G332" s="17"/>
      <c r="H332" s="14" t="s">
        <v>131</v>
      </c>
      <c r="I332" s="18">
        <v>210.5</v>
      </c>
      <c r="J332" s="18">
        <v>178.93</v>
      </c>
      <c r="K332" s="18">
        <v>101.04</v>
      </c>
      <c r="L332" s="18">
        <v>101.04</v>
      </c>
      <c r="M332" s="18"/>
      <c r="N332" s="18">
        <v>101.04</v>
      </c>
    </row>
    <row r="333" spans="1:14" x14ac:dyDescent="0.25">
      <c r="A333" s="15" t="s">
        <v>561</v>
      </c>
      <c r="B333" s="14" t="s">
        <v>54</v>
      </c>
      <c r="C333" s="16">
        <v>87651</v>
      </c>
      <c r="D333" s="14" t="s">
        <v>102</v>
      </c>
      <c r="E333" s="14"/>
      <c r="F333" s="14"/>
      <c r="G333" s="17"/>
      <c r="H333" s="14" t="s">
        <v>101</v>
      </c>
      <c r="I333" s="18">
        <v>200.75</v>
      </c>
      <c r="J333" s="18">
        <v>170.64</v>
      </c>
      <c r="K333" s="18">
        <v>96.36</v>
      </c>
      <c r="L333" s="18">
        <v>96.36</v>
      </c>
      <c r="M333" s="18"/>
      <c r="N333" s="18">
        <v>96.36</v>
      </c>
    </row>
    <row r="334" spans="1:14" x14ac:dyDescent="0.25">
      <c r="A334" s="15" t="s">
        <v>554</v>
      </c>
      <c r="B334" s="14" t="s">
        <v>19</v>
      </c>
      <c r="C334" s="16">
        <v>84480</v>
      </c>
      <c r="D334" s="14"/>
      <c r="E334" s="14"/>
      <c r="F334" s="14"/>
      <c r="G334" s="17"/>
      <c r="H334" s="14" t="s">
        <v>94</v>
      </c>
      <c r="I334" s="18">
        <v>73</v>
      </c>
      <c r="J334" s="18">
        <v>62.05</v>
      </c>
      <c r="K334" s="18">
        <v>35.04</v>
      </c>
      <c r="L334" s="18">
        <v>35.04</v>
      </c>
      <c r="M334" s="18"/>
      <c r="N334" s="18">
        <v>35.04</v>
      </c>
    </row>
    <row r="335" spans="1:14" x14ac:dyDescent="0.25">
      <c r="A335" s="15" t="s">
        <v>507</v>
      </c>
      <c r="B335" s="14" t="s">
        <v>19</v>
      </c>
      <c r="C335" s="16">
        <v>84439</v>
      </c>
      <c r="D335" s="14"/>
      <c r="E335" s="14"/>
      <c r="F335" s="14"/>
      <c r="G335" s="17"/>
      <c r="H335" s="14" t="s">
        <v>45</v>
      </c>
      <c r="I335" s="18">
        <v>103.75</v>
      </c>
      <c r="J335" s="18">
        <v>88.19</v>
      </c>
      <c r="K335" s="18">
        <v>49.8</v>
      </c>
      <c r="L335" s="18">
        <v>49.8</v>
      </c>
      <c r="M335" s="18"/>
      <c r="N335" s="18">
        <v>49.8</v>
      </c>
    </row>
    <row r="336" spans="1:14" x14ac:dyDescent="0.25">
      <c r="A336" s="15" t="s">
        <v>532</v>
      </c>
      <c r="B336" s="14" t="s">
        <v>72</v>
      </c>
      <c r="C336" s="16">
        <v>99195</v>
      </c>
      <c r="D336" s="14"/>
      <c r="E336" s="14"/>
      <c r="F336" s="14"/>
      <c r="G336" s="17"/>
      <c r="H336" s="14" t="s">
        <v>71</v>
      </c>
      <c r="I336" s="18">
        <v>154.5</v>
      </c>
      <c r="J336" s="18">
        <v>131.33000000000001</v>
      </c>
      <c r="K336" s="18">
        <v>74.16</v>
      </c>
      <c r="L336" s="18">
        <v>74.16</v>
      </c>
      <c r="M336" s="18"/>
      <c r="N336" s="18">
        <v>74.16</v>
      </c>
    </row>
    <row r="337" spans="1:14" x14ac:dyDescent="0.25">
      <c r="A337" s="15" t="s">
        <v>653</v>
      </c>
      <c r="B337" s="14" t="s">
        <v>108</v>
      </c>
      <c r="C337" s="16">
        <v>73140</v>
      </c>
      <c r="D337" s="14" t="s">
        <v>199</v>
      </c>
      <c r="E337" s="14" t="s">
        <v>0</v>
      </c>
      <c r="F337" s="14"/>
      <c r="G337" s="17"/>
      <c r="H337" s="14" t="s">
        <v>198</v>
      </c>
      <c r="I337" s="18">
        <v>255.75</v>
      </c>
      <c r="J337" s="18">
        <v>217.39</v>
      </c>
      <c r="K337" s="18">
        <v>122.76</v>
      </c>
      <c r="L337" s="18">
        <v>122.76</v>
      </c>
      <c r="M337" s="18"/>
      <c r="N337" s="18">
        <v>122.76</v>
      </c>
    </row>
    <row r="338" spans="1:14" x14ac:dyDescent="0.25">
      <c r="A338" s="15" t="s">
        <v>658</v>
      </c>
      <c r="B338" s="14" t="s">
        <v>108</v>
      </c>
      <c r="C338" s="16">
        <v>73140</v>
      </c>
      <c r="D338" s="14" t="s">
        <v>209</v>
      </c>
      <c r="E338" s="14" t="s">
        <v>0</v>
      </c>
      <c r="F338" s="14"/>
      <c r="G338" s="17"/>
      <c r="H338" s="14" t="s">
        <v>208</v>
      </c>
      <c r="I338" s="18">
        <v>255.75</v>
      </c>
      <c r="J338" s="18">
        <v>217.39</v>
      </c>
      <c r="K338" s="18">
        <v>122.76</v>
      </c>
      <c r="L338" s="18">
        <v>122.76</v>
      </c>
      <c r="M338" s="18"/>
      <c r="N338" s="18">
        <v>122.76</v>
      </c>
    </row>
    <row r="339" spans="1:14" x14ac:dyDescent="0.25">
      <c r="A339" s="15" t="s">
        <v>508</v>
      </c>
      <c r="B339" s="14" t="s">
        <v>19</v>
      </c>
      <c r="C339" s="16">
        <v>84443</v>
      </c>
      <c r="D339" s="14"/>
      <c r="E339" s="14"/>
      <c r="F339" s="14"/>
      <c r="G339" s="17"/>
      <c r="H339" s="14" t="s">
        <v>46</v>
      </c>
      <c r="I339" s="18">
        <v>154.5</v>
      </c>
      <c r="J339" s="18">
        <v>131.33000000000001</v>
      </c>
      <c r="K339" s="18">
        <v>74.16</v>
      </c>
      <c r="L339" s="18">
        <v>74.16</v>
      </c>
      <c r="M339" s="18"/>
      <c r="N339" s="18">
        <v>74.16</v>
      </c>
    </row>
    <row r="340" spans="1:14" x14ac:dyDescent="0.25">
      <c r="A340" s="15" t="s">
        <v>675</v>
      </c>
      <c r="B340" s="14" t="s">
        <v>108</v>
      </c>
      <c r="C340" s="16">
        <v>73590</v>
      </c>
      <c r="D340" s="14" t="s">
        <v>171</v>
      </c>
      <c r="E340" s="14" t="s">
        <v>0</v>
      </c>
      <c r="F340" s="14"/>
      <c r="G340" s="17"/>
      <c r="H340" s="14" t="s">
        <v>231</v>
      </c>
      <c r="I340" s="18">
        <v>220.5</v>
      </c>
      <c r="J340" s="18">
        <v>187.43</v>
      </c>
      <c r="K340" s="18">
        <v>105.84</v>
      </c>
      <c r="L340" s="18">
        <v>105.84</v>
      </c>
      <c r="M340" s="18"/>
      <c r="N340" s="18">
        <v>105.84</v>
      </c>
    </row>
    <row r="341" spans="1:14" x14ac:dyDescent="0.25">
      <c r="A341" s="15" t="s">
        <v>676</v>
      </c>
      <c r="B341" s="14" t="s">
        <v>108</v>
      </c>
      <c r="C341" s="16">
        <v>73590</v>
      </c>
      <c r="D341" s="14" t="s">
        <v>109</v>
      </c>
      <c r="E341" s="14" t="s">
        <v>0</v>
      </c>
      <c r="F341" s="14"/>
      <c r="G341" s="17"/>
      <c r="H341" s="14" t="s">
        <v>232</v>
      </c>
      <c r="I341" s="18">
        <v>220.5</v>
      </c>
      <c r="J341" s="18">
        <v>187.43</v>
      </c>
      <c r="K341" s="18">
        <v>105.84</v>
      </c>
      <c r="L341" s="18">
        <v>105.84</v>
      </c>
      <c r="M341" s="18"/>
      <c r="N341" s="18">
        <v>105.84</v>
      </c>
    </row>
    <row r="342" spans="1:14" x14ac:dyDescent="0.25">
      <c r="A342" s="15" t="s">
        <v>581</v>
      </c>
      <c r="B342" s="14" t="s">
        <v>108</v>
      </c>
      <c r="C342" s="16">
        <v>70330</v>
      </c>
      <c r="D342" s="14" t="s">
        <v>0</v>
      </c>
      <c r="E342" s="14"/>
      <c r="F342" s="14"/>
      <c r="G342" s="17"/>
      <c r="H342" s="14" t="s">
        <v>124</v>
      </c>
      <c r="I342" s="18">
        <v>329.75</v>
      </c>
      <c r="J342" s="18">
        <v>280.29000000000002</v>
      </c>
      <c r="K342" s="18">
        <v>158.28</v>
      </c>
      <c r="L342" s="18">
        <v>158.28</v>
      </c>
      <c r="M342" s="18"/>
      <c r="N342" s="18">
        <v>158.28</v>
      </c>
    </row>
    <row r="343" spans="1:14" x14ac:dyDescent="0.25">
      <c r="A343" s="15" t="s">
        <v>580</v>
      </c>
      <c r="B343" s="14" t="s">
        <v>108</v>
      </c>
      <c r="C343" s="16">
        <v>70328</v>
      </c>
      <c r="D343" s="14" t="s">
        <v>0</v>
      </c>
      <c r="E343" s="14"/>
      <c r="F343" s="14"/>
      <c r="G343" s="17"/>
      <c r="H343" s="14" t="s">
        <v>123</v>
      </c>
      <c r="I343" s="18">
        <v>230.5</v>
      </c>
      <c r="J343" s="18">
        <v>195.93</v>
      </c>
      <c r="K343" s="18">
        <v>110.64</v>
      </c>
      <c r="L343" s="18">
        <v>110.64</v>
      </c>
      <c r="M343" s="18"/>
      <c r="N343" s="18">
        <v>110.64</v>
      </c>
    </row>
    <row r="344" spans="1:14" x14ac:dyDescent="0.25">
      <c r="A344" s="15" t="s">
        <v>688</v>
      </c>
      <c r="B344" s="14" t="s">
        <v>108</v>
      </c>
      <c r="C344" s="16">
        <v>73660</v>
      </c>
      <c r="D344" s="14" t="s">
        <v>246</v>
      </c>
      <c r="E344" s="14" t="s">
        <v>0</v>
      </c>
      <c r="F344" s="14"/>
      <c r="G344" s="17"/>
      <c r="H344" s="14" t="s">
        <v>245</v>
      </c>
      <c r="I344" s="18">
        <v>230.5</v>
      </c>
      <c r="J344" s="18">
        <v>195.93</v>
      </c>
      <c r="K344" s="18">
        <v>110.64</v>
      </c>
      <c r="L344" s="18">
        <v>110.64</v>
      </c>
      <c r="M344" s="18"/>
      <c r="N344" s="18">
        <v>110.64</v>
      </c>
    </row>
    <row r="345" spans="1:14" x14ac:dyDescent="0.25">
      <c r="A345" s="15" t="s">
        <v>693</v>
      </c>
      <c r="B345" s="14" t="s">
        <v>108</v>
      </c>
      <c r="C345" s="16">
        <v>73660</v>
      </c>
      <c r="D345" s="14" t="s">
        <v>256</v>
      </c>
      <c r="E345" s="14" t="s">
        <v>0</v>
      </c>
      <c r="F345" s="14"/>
      <c r="G345" s="17"/>
      <c r="H345" s="14" t="s">
        <v>255</v>
      </c>
      <c r="I345" s="18">
        <v>230.5</v>
      </c>
      <c r="J345" s="18">
        <v>195.93</v>
      </c>
      <c r="K345" s="18">
        <v>110.64</v>
      </c>
      <c r="L345" s="18">
        <v>110.64</v>
      </c>
      <c r="M345" s="18"/>
      <c r="N345" s="18">
        <v>110.64</v>
      </c>
    </row>
    <row r="346" spans="1:14" x14ac:dyDescent="0.25">
      <c r="A346" s="15" t="s">
        <v>689</v>
      </c>
      <c r="B346" s="14" t="s">
        <v>108</v>
      </c>
      <c r="C346" s="16">
        <v>73660</v>
      </c>
      <c r="D346" s="14" t="s">
        <v>248</v>
      </c>
      <c r="E346" s="14" t="s">
        <v>0</v>
      </c>
      <c r="F346" s="14"/>
      <c r="G346" s="17"/>
      <c r="H346" s="14" t="s">
        <v>247</v>
      </c>
      <c r="I346" s="18">
        <v>230.5</v>
      </c>
      <c r="J346" s="18">
        <v>195.93</v>
      </c>
      <c r="K346" s="18">
        <v>110.64</v>
      </c>
      <c r="L346" s="18">
        <v>110.64</v>
      </c>
      <c r="M346" s="18"/>
      <c r="N346" s="18">
        <v>110.64</v>
      </c>
    </row>
    <row r="347" spans="1:14" x14ac:dyDescent="0.25">
      <c r="A347" s="15" t="s">
        <v>694</v>
      </c>
      <c r="B347" s="14" t="s">
        <v>108</v>
      </c>
      <c r="C347" s="16">
        <v>73660</v>
      </c>
      <c r="D347" s="14" t="s">
        <v>258</v>
      </c>
      <c r="E347" s="14" t="s">
        <v>0</v>
      </c>
      <c r="F347" s="14"/>
      <c r="G347" s="17"/>
      <c r="H347" s="14" t="s">
        <v>257</v>
      </c>
      <c r="I347" s="18">
        <v>230.5</v>
      </c>
      <c r="J347" s="18">
        <v>195.93</v>
      </c>
      <c r="K347" s="18">
        <v>110.64</v>
      </c>
      <c r="L347" s="18">
        <v>110.64</v>
      </c>
      <c r="M347" s="18"/>
      <c r="N347" s="18">
        <v>110.64</v>
      </c>
    </row>
    <row r="348" spans="1:14" x14ac:dyDescent="0.25">
      <c r="A348" s="15" t="s">
        <v>690</v>
      </c>
      <c r="B348" s="14" t="s">
        <v>108</v>
      </c>
      <c r="C348" s="16">
        <v>73660</v>
      </c>
      <c r="D348" s="14" t="s">
        <v>250</v>
      </c>
      <c r="E348" s="14" t="s">
        <v>0</v>
      </c>
      <c r="F348" s="14"/>
      <c r="G348" s="17"/>
      <c r="H348" s="14" t="s">
        <v>249</v>
      </c>
      <c r="I348" s="18">
        <v>230.5</v>
      </c>
      <c r="J348" s="18">
        <v>195.93</v>
      </c>
      <c r="K348" s="18">
        <v>110.64</v>
      </c>
      <c r="L348" s="18">
        <v>110.64</v>
      </c>
      <c r="M348" s="18"/>
      <c r="N348" s="18">
        <v>110.64</v>
      </c>
    </row>
    <row r="349" spans="1:14" x14ac:dyDescent="0.25">
      <c r="A349" s="15" t="s">
        <v>695</v>
      </c>
      <c r="B349" s="14" t="s">
        <v>108</v>
      </c>
      <c r="C349" s="16">
        <v>73660</v>
      </c>
      <c r="D349" s="14" t="s">
        <v>260</v>
      </c>
      <c r="E349" s="14" t="s">
        <v>0</v>
      </c>
      <c r="F349" s="14"/>
      <c r="G349" s="17"/>
      <c r="H349" s="14" t="s">
        <v>259</v>
      </c>
      <c r="I349" s="18">
        <v>230.5</v>
      </c>
      <c r="J349" s="18">
        <v>195.93</v>
      </c>
      <c r="K349" s="18">
        <v>110.64</v>
      </c>
      <c r="L349" s="18">
        <v>110.64</v>
      </c>
      <c r="M349" s="18"/>
      <c r="N349" s="18">
        <v>110.64</v>
      </c>
    </row>
    <row r="350" spans="1:14" x14ac:dyDescent="0.25">
      <c r="A350" s="15" t="s">
        <v>691</v>
      </c>
      <c r="B350" s="14" t="s">
        <v>108</v>
      </c>
      <c r="C350" s="16">
        <v>73660</v>
      </c>
      <c r="D350" s="14" t="s">
        <v>252</v>
      </c>
      <c r="E350" s="14" t="s">
        <v>0</v>
      </c>
      <c r="F350" s="14"/>
      <c r="G350" s="17"/>
      <c r="H350" s="14" t="s">
        <v>251</v>
      </c>
      <c r="I350" s="18">
        <v>230.5</v>
      </c>
      <c r="J350" s="18">
        <v>195.93</v>
      </c>
      <c r="K350" s="18">
        <v>110.64</v>
      </c>
      <c r="L350" s="18">
        <v>110.64</v>
      </c>
      <c r="M350" s="18"/>
      <c r="N350" s="18">
        <v>110.64</v>
      </c>
    </row>
    <row r="351" spans="1:14" x14ac:dyDescent="0.25">
      <c r="A351" s="15" t="s">
        <v>696</v>
      </c>
      <c r="B351" s="14" t="s">
        <v>108</v>
      </c>
      <c r="C351" s="16">
        <v>73660</v>
      </c>
      <c r="D351" s="14" t="s">
        <v>261</v>
      </c>
      <c r="E351" s="14" t="s">
        <v>0</v>
      </c>
      <c r="F351" s="14"/>
      <c r="G351" s="17"/>
      <c r="H351" s="14" t="s">
        <v>251</v>
      </c>
      <c r="I351" s="18">
        <v>230.5</v>
      </c>
      <c r="J351" s="18">
        <v>195.93</v>
      </c>
      <c r="K351" s="18">
        <v>110.64</v>
      </c>
      <c r="L351" s="18">
        <v>110.64</v>
      </c>
      <c r="M351" s="18"/>
      <c r="N351" s="18">
        <v>110.64</v>
      </c>
    </row>
    <row r="352" spans="1:14" x14ac:dyDescent="0.25">
      <c r="A352" s="15" t="s">
        <v>511</v>
      </c>
      <c r="B352" s="14" t="s">
        <v>19</v>
      </c>
      <c r="C352" s="16">
        <v>84478</v>
      </c>
      <c r="D352" s="14"/>
      <c r="E352" s="14"/>
      <c r="F352" s="14"/>
      <c r="G352" s="17"/>
      <c r="H352" s="14" t="s">
        <v>49</v>
      </c>
      <c r="I352" s="18">
        <v>78.5</v>
      </c>
      <c r="J352" s="18">
        <v>66.73</v>
      </c>
      <c r="K352" s="18">
        <v>37.68</v>
      </c>
      <c r="L352" s="18">
        <v>37.68</v>
      </c>
      <c r="M352" s="18"/>
      <c r="N352" s="18">
        <v>37.68</v>
      </c>
    </row>
    <row r="353" spans="1:14" x14ac:dyDescent="0.25">
      <c r="A353" s="15" t="s">
        <v>614</v>
      </c>
      <c r="B353" s="14" t="s">
        <v>108</v>
      </c>
      <c r="C353" s="16">
        <v>74240</v>
      </c>
      <c r="D353" s="14" t="s">
        <v>0</v>
      </c>
      <c r="E353" s="14"/>
      <c r="F353" s="14"/>
      <c r="G353" s="17"/>
      <c r="H353" s="14" t="s">
        <v>158</v>
      </c>
      <c r="I353" s="18">
        <v>469.5</v>
      </c>
      <c r="J353" s="18">
        <v>399.08</v>
      </c>
      <c r="K353" s="18">
        <v>225.36</v>
      </c>
      <c r="L353" s="18">
        <v>225.36</v>
      </c>
      <c r="M353" s="18"/>
      <c r="N353" s="18">
        <v>225.36</v>
      </c>
    </row>
    <row r="354" spans="1:14" x14ac:dyDescent="0.25">
      <c r="A354" s="15" t="s">
        <v>513</v>
      </c>
      <c r="B354" s="14" t="s">
        <v>19</v>
      </c>
      <c r="C354" s="16">
        <v>84550</v>
      </c>
      <c r="D354" s="14"/>
      <c r="E354" s="14"/>
      <c r="F354" s="14"/>
      <c r="G354" s="17"/>
      <c r="H354" s="14" t="s">
        <v>51</v>
      </c>
      <c r="I354" s="18">
        <v>68.5</v>
      </c>
      <c r="J354" s="18">
        <v>58.23</v>
      </c>
      <c r="K354" s="18">
        <v>32.880000000000003</v>
      </c>
      <c r="L354" s="18">
        <v>32.880000000000003</v>
      </c>
      <c r="M354" s="18"/>
      <c r="N354" s="18">
        <v>32.880000000000003</v>
      </c>
    </row>
    <row r="355" spans="1:14" x14ac:dyDescent="0.25">
      <c r="A355" s="15" t="s">
        <v>477</v>
      </c>
      <c r="B355" s="14" t="s">
        <v>3</v>
      </c>
      <c r="C355" s="16">
        <v>81001</v>
      </c>
      <c r="D355" s="14"/>
      <c r="E355" s="14"/>
      <c r="F355" s="14"/>
      <c r="G355" s="17"/>
      <c r="H355" s="14" t="s">
        <v>16</v>
      </c>
      <c r="I355" s="18">
        <v>56.5</v>
      </c>
      <c r="J355" s="18">
        <v>48.03</v>
      </c>
      <c r="K355" s="18">
        <v>27.12</v>
      </c>
      <c r="L355" s="18">
        <v>27.12</v>
      </c>
      <c r="M355" s="18"/>
      <c r="N355" s="18">
        <v>27.12</v>
      </c>
    </row>
    <row r="356" spans="1:14" x14ac:dyDescent="0.25">
      <c r="A356" s="15" t="s">
        <v>534</v>
      </c>
      <c r="B356" s="14" t="s">
        <v>19</v>
      </c>
      <c r="C356" s="16">
        <v>82043</v>
      </c>
      <c r="D356" s="14"/>
      <c r="E356" s="14"/>
      <c r="F356" s="14"/>
      <c r="G356" s="17"/>
      <c r="H356" s="14" t="s">
        <v>74</v>
      </c>
      <c r="I356" s="18">
        <v>78.5</v>
      </c>
      <c r="J356" s="18">
        <v>66.73</v>
      </c>
      <c r="K356" s="18">
        <v>37.68</v>
      </c>
      <c r="L356" s="18">
        <v>37.68</v>
      </c>
      <c r="M356" s="18"/>
      <c r="N356" s="18">
        <v>37.68</v>
      </c>
    </row>
    <row r="357" spans="1:14" x14ac:dyDescent="0.25">
      <c r="A357" s="15" t="s">
        <v>715</v>
      </c>
      <c r="B357" s="14" t="s">
        <v>1</v>
      </c>
      <c r="C357" s="16">
        <v>76700</v>
      </c>
      <c r="D357" s="14" t="s">
        <v>0</v>
      </c>
      <c r="E357" s="14"/>
      <c r="F357" s="14"/>
      <c r="G357" s="17"/>
      <c r="H357" s="14" t="s">
        <v>280</v>
      </c>
      <c r="I357" s="18">
        <v>432</v>
      </c>
      <c r="J357" s="18">
        <v>367.2</v>
      </c>
      <c r="K357" s="18">
        <v>207.36</v>
      </c>
      <c r="L357" s="18">
        <v>207.36</v>
      </c>
      <c r="M357" s="18"/>
      <c r="N357" s="18">
        <v>207.36</v>
      </c>
    </row>
    <row r="358" spans="1:14" x14ac:dyDescent="0.25">
      <c r="A358" s="15" t="s">
        <v>717</v>
      </c>
      <c r="B358" s="14" t="s">
        <v>1</v>
      </c>
      <c r="C358" s="16">
        <v>76706</v>
      </c>
      <c r="D358" s="14"/>
      <c r="E358" s="14"/>
      <c r="F358" s="14"/>
      <c r="G358" s="17"/>
      <c r="H358" s="14" t="s">
        <v>282</v>
      </c>
      <c r="I358" s="18">
        <v>432</v>
      </c>
      <c r="J358" s="18">
        <v>367.2</v>
      </c>
      <c r="K358" s="18">
        <v>207.36</v>
      </c>
      <c r="L358" s="18">
        <v>207.36</v>
      </c>
      <c r="M358" s="18"/>
      <c r="N358" s="18">
        <v>207.36</v>
      </c>
    </row>
    <row r="359" spans="1:14" x14ac:dyDescent="0.25">
      <c r="A359" s="15" t="s">
        <v>716</v>
      </c>
      <c r="B359" s="14" t="s">
        <v>1</v>
      </c>
      <c r="C359" s="16">
        <v>76705</v>
      </c>
      <c r="D359" s="14" t="s">
        <v>0</v>
      </c>
      <c r="E359" s="14"/>
      <c r="F359" s="14"/>
      <c r="G359" s="17"/>
      <c r="H359" s="14" t="s">
        <v>281</v>
      </c>
      <c r="I359" s="18">
        <v>432</v>
      </c>
      <c r="J359" s="18">
        <v>367.2</v>
      </c>
      <c r="K359" s="18">
        <v>207.36</v>
      </c>
      <c r="L359" s="18">
        <v>207.36</v>
      </c>
      <c r="M359" s="18"/>
      <c r="N359" s="18">
        <v>207.36</v>
      </c>
    </row>
    <row r="360" spans="1:14" x14ac:dyDescent="0.25">
      <c r="A360" s="15" t="s">
        <v>730</v>
      </c>
      <c r="B360" s="14" t="s">
        <v>1</v>
      </c>
      <c r="C360" s="16">
        <v>76946</v>
      </c>
      <c r="D360" s="14" t="s">
        <v>0</v>
      </c>
      <c r="E360" s="14"/>
      <c r="F360" s="14"/>
      <c r="G360" s="17"/>
      <c r="H360" s="14" t="s">
        <v>295</v>
      </c>
      <c r="I360" s="18">
        <v>351.75</v>
      </c>
      <c r="J360" s="18">
        <v>298.99</v>
      </c>
      <c r="K360" s="18">
        <v>168.84</v>
      </c>
      <c r="L360" s="18">
        <v>168.84</v>
      </c>
      <c r="M360" s="18"/>
      <c r="N360" s="18">
        <v>168.84</v>
      </c>
    </row>
    <row r="361" spans="1:14" x14ac:dyDescent="0.25">
      <c r="A361" s="15" t="s">
        <v>732</v>
      </c>
      <c r="B361" s="14" t="s">
        <v>298</v>
      </c>
      <c r="C361" s="16">
        <v>93925</v>
      </c>
      <c r="D361" s="14" t="s">
        <v>0</v>
      </c>
      <c r="E361" s="14"/>
      <c r="F361" s="14"/>
      <c r="G361" s="17"/>
      <c r="H361" s="14" t="s">
        <v>299</v>
      </c>
      <c r="I361" s="18">
        <v>596.5</v>
      </c>
      <c r="J361" s="18">
        <v>507.03</v>
      </c>
      <c r="K361" s="18">
        <v>286.32</v>
      </c>
      <c r="L361" s="18">
        <v>286.32</v>
      </c>
      <c r="M361" s="18"/>
      <c r="N361" s="18">
        <v>286.32</v>
      </c>
    </row>
    <row r="362" spans="1:14" x14ac:dyDescent="0.25">
      <c r="A362" s="15" t="s">
        <v>733</v>
      </c>
      <c r="B362" s="14" t="s">
        <v>298</v>
      </c>
      <c r="C362" s="16">
        <v>93926</v>
      </c>
      <c r="D362" s="14" t="s">
        <v>0</v>
      </c>
      <c r="E362" s="14"/>
      <c r="F362" s="14"/>
      <c r="G362" s="17"/>
      <c r="H362" s="14" t="s">
        <v>300</v>
      </c>
      <c r="I362" s="18">
        <v>432</v>
      </c>
      <c r="J362" s="18">
        <v>367.2</v>
      </c>
      <c r="K362" s="18">
        <v>207.36</v>
      </c>
      <c r="L362" s="18">
        <v>207.36</v>
      </c>
      <c r="M362" s="18"/>
      <c r="N362" s="18">
        <v>207.36</v>
      </c>
    </row>
    <row r="363" spans="1:14" x14ac:dyDescent="0.25">
      <c r="A363" s="15" t="s">
        <v>734</v>
      </c>
      <c r="B363" s="14" t="s">
        <v>298</v>
      </c>
      <c r="C363" s="16">
        <v>93930</v>
      </c>
      <c r="D363" s="14" t="s">
        <v>0</v>
      </c>
      <c r="E363" s="14"/>
      <c r="F363" s="14"/>
      <c r="G363" s="17"/>
      <c r="H363" s="14" t="s">
        <v>301</v>
      </c>
      <c r="I363" s="18">
        <v>596.5</v>
      </c>
      <c r="J363" s="18">
        <v>507.03</v>
      </c>
      <c r="K363" s="18">
        <v>286.32</v>
      </c>
      <c r="L363" s="18">
        <v>286.32</v>
      </c>
      <c r="M363" s="18"/>
      <c r="N363" s="18">
        <v>286.32</v>
      </c>
    </row>
    <row r="364" spans="1:14" x14ac:dyDescent="0.25">
      <c r="A364" s="15" t="s">
        <v>735</v>
      </c>
      <c r="B364" s="14" t="s">
        <v>298</v>
      </c>
      <c r="C364" s="16">
        <v>93931</v>
      </c>
      <c r="D364" s="14" t="s">
        <v>0</v>
      </c>
      <c r="E364" s="14"/>
      <c r="F364" s="14"/>
      <c r="G364" s="17"/>
      <c r="H364" s="14" t="s">
        <v>302</v>
      </c>
      <c r="I364" s="18">
        <v>432</v>
      </c>
      <c r="J364" s="18">
        <v>367.2</v>
      </c>
      <c r="K364" s="18">
        <v>207.36</v>
      </c>
      <c r="L364" s="18">
        <v>207.36</v>
      </c>
      <c r="M364" s="18"/>
      <c r="N364" s="18">
        <v>207.36</v>
      </c>
    </row>
    <row r="365" spans="1:14" x14ac:dyDescent="0.25">
      <c r="A365" s="15" t="s">
        <v>712</v>
      </c>
      <c r="B365" s="14" t="s">
        <v>1</v>
      </c>
      <c r="C365" s="16">
        <v>76882</v>
      </c>
      <c r="D365" s="14" t="s">
        <v>171</v>
      </c>
      <c r="E365" s="14" t="s">
        <v>0</v>
      </c>
      <c r="F365" s="14"/>
      <c r="G365" s="17"/>
      <c r="H365" s="14" t="s">
        <v>277</v>
      </c>
      <c r="I365" s="18">
        <v>299.75</v>
      </c>
      <c r="J365" s="18">
        <v>254.79</v>
      </c>
      <c r="K365" s="18">
        <v>143.88</v>
      </c>
      <c r="L365" s="18">
        <v>143.88</v>
      </c>
      <c r="M365" s="18"/>
      <c r="N365" s="18">
        <v>143.88</v>
      </c>
    </row>
    <row r="366" spans="1:14" x14ac:dyDescent="0.25">
      <c r="A366" s="15" t="s">
        <v>711</v>
      </c>
      <c r="B366" s="14" t="s">
        <v>1</v>
      </c>
      <c r="C366" s="16">
        <v>76882</v>
      </c>
      <c r="D366" s="14" t="s">
        <v>109</v>
      </c>
      <c r="E366" s="14" t="s">
        <v>0</v>
      </c>
      <c r="F366" s="14"/>
      <c r="G366" s="17"/>
      <c r="H366" s="14" t="s">
        <v>276</v>
      </c>
      <c r="I366" s="18">
        <v>299.75</v>
      </c>
      <c r="J366" s="18">
        <v>254.79</v>
      </c>
      <c r="K366" s="18">
        <v>143.88</v>
      </c>
      <c r="L366" s="18">
        <v>143.88</v>
      </c>
      <c r="M366" s="18"/>
      <c r="N366" s="18">
        <v>143.88</v>
      </c>
    </row>
    <row r="367" spans="1:14" x14ac:dyDescent="0.25">
      <c r="A367" s="15" t="s">
        <v>724</v>
      </c>
      <c r="B367" s="14" t="s">
        <v>1</v>
      </c>
      <c r="C367" s="16">
        <v>76819</v>
      </c>
      <c r="D367" s="14" t="s">
        <v>0</v>
      </c>
      <c r="E367" s="14"/>
      <c r="F367" s="14"/>
      <c r="G367" s="17"/>
      <c r="H367" s="14" t="s">
        <v>289</v>
      </c>
      <c r="I367" s="18">
        <v>432</v>
      </c>
      <c r="J367" s="18">
        <v>367.2</v>
      </c>
      <c r="K367" s="18">
        <v>207.36</v>
      </c>
      <c r="L367" s="18">
        <v>207.36</v>
      </c>
      <c r="M367" s="18"/>
      <c r="N367" s="18">
        <v>207.36</v>
      </c>
    </row>
    <row r="368" spans="1:14" x14ac:dyDescent="0.25">
      <c r="A368" s="15" t="s">
        <v>710</v>
      </c>
      <c r="B368" s="14" t="s">
        <v>1</v>
      </c>
      <c r="C368" s="16">
        <v>76641</v>
      </c>
      <c r="D368" s="14" t="s">
        <v>171</v>
      </c>
      <c r="E368" s="14" t="s">
        <v>0</v>
      </c>
      <c r="F368" s="14"/>
      <c r="G368" s="17"/>
      <c r="H368" s="14" t="s">
        <v>275</v>
      </c>
      <c r="I368" s="18">
        <v>299.75</v>
      </c>
      <c r="J368" s="18">
        <v>254.79</v>
      </c>
      <c r="K368" s="18">
        <v>143.88</v>
      </c>
      <c r="L368" s="18">
        <v>143.88</v>
      </c>
      <c r="M368" s="18"/>
      <c r="N368" s="18">
        <v>143.88</v>
      </c>
    </row>
    <row r="369" spans="1:14" x14ac:dyDescent="0.25">
      <c r="A369" s="15" t="s">
        <v>709</v>
      </c>
      <c r="B369" s="14" t="s">
        <v>1</v>
      </c>
      <c r="C369" s="16">
        <v>76641</v>
      </c>
      <c r="D369" s="14" t="s">
        <v>109</v>
      </c>
      <c r="E369" s="14" t="s">
        <v>0</v>
      </c>
      <c r="F369" s="14"/>
      <c r="G369" s="17"/>
      <c r="H369" s="14" t="s">
        <v>274</v>
      </c>
      <c r="I369" s="18">
        <v>299.75</v>
      </c>
      <c r="J369" s="18">
        <v>254.79</v>
      </c>
      <c r="K369" s="18">
        <v>143.88</v>
      </c>
      <c r="L369" s="18">
        <v>143.88</v>
      </c>
      <c r="M369" s="18"/>
      <c r="N369" s="18">
        <v>143.88</v>
      </c>
    </row>
    <row r="370" spans="1:14" x14ac:dyDescent="0.25">
      <c r="A370" s="15" t="s">
        <v>708</v>
      </c>
      <c r="B370" s="14" t="s">
        <v>1</v>
      </c>
      <c r="C370" s="16">
        <v>76642</v>
      </c>
      <c r="D370" s="14" t="s">
        <v>171</v>
      </c>
      <c r="E370" s="14" t="s">
        <v>0</v>
      </c>
      <c r="F370" s="14"/>
      <c r="G370" s="17"/>
      <c r="H370" s="14" t="s">
        <v>273</v>
      </c>
      <c r="I370" s="18">
        <v>299.75</v>
      </c>
      <c r="J370" s="18">
        <v>254.79</v>
      </c>
      <c r="K370" s="18">
        <v>143.88</v>
      </c>
      <c r="L370" s="18">
        <v>143.88</v>
      </c>
      <c r="M370" s="18"/>
      <c r="N370" s="18">
        <v>143.88</v>
      </c>
    </row>
    <row r="371" spans="1:14" x14ac:dyDescent="0.25">
      <c r="A371" s="15" t="s">
        <v>707</v>
      </c>
      <c r="B371" s="14" t="s">
        <v>1</v>
      </c>
      <c r="C371" s="16">
        <v>76642</v>
      </c>
      <c r="D371" s="14" t="s">
        <v>109</v>
      </c>
      <c r="E371" s="14" t="s">
        <v>0</v>
      </c>
      <c r="F371" s="14"/>
      <c r="G371" s="17"/>
      <c r="H371" s="14" t="s">
        <v>272</v>
      </c>
      <c r="I371" s="18">
        <v>299.75</v>
      </c>
      <c r="J371" s="18">
        <v>254.79</v>
      </c>
      <c r="K371" s="18">
        <v>143.88</v>
      </c>
      <c r="L371" s="18">
        <v>143.88</v>
      </c>
      <c r="M371" s="18"/>
      <c r="N371" s="18">
        <v>143.88</v>
      </c>
    </row>
    <row r="372" spans="1:14" x14ac:dyDescent="0.25">
      <c r="A372" s="15" t="s">
        <v>731</v>
      </c>
      <c r="B372" s="14" t="s">
        <v>298</v>
      </c>
      <c r="C372" s="16">
        <v>93880</v>
      </c>
      <c r="D372" s="14" t="s">
        <v>0</v>
      </c>
      <c r="E372" s="14"/>
      <c r="F372" s="14"/>
      <c r="G372" s="17"/>
      <c r="H372" s="14" t="s">
        <v>297</v>
      </c>
      <c r="I372" s="18">
        <v>596.5</v>
      </c>
      <c r="J372" s="18">
        <v>507.03</v>
      </c>
      <c r="K372" s="18">
        <v>286.32</v>
      </c>
      <c r="L372" s="18">
        <v>286.32</v>
      </c>
      <c r="M372" s="18"/>
      <c r="N372" s="18">
        <v>286.32</v>
      </c>
    </row>
    <row r="373" spans="1:14" x14ac:dyDescent="0.25">
      <c r="A373" s="15" t="s">
        <v>740</v>
      </c>
      <c r="B373" s="14" t="s">
        <v>296</v>
      </c>
      <c r="C373" s="16">
        <v>93306</v>
      </c>
      <c r="D373" s="14" t="s">
        <v>0</v>
      </c>
      <c r="E373" s="14"/>
      <c r="F373" s="14"/>
      <c r="G373" s="17"/>
      <c r="H373" s="14" t="s">
        <v>308</v>
      </c>
      <c r="I373" s="18">
        <v>1400.25</v>
      </c>
      <c r="J373" s="18">
        <v>1190.21</v>
      </c>
      <c r="K373" s="18">
        <v>672.12</v>
      </c>
      <c r="L373" s="18">
        <v>672.12</v>
      </c>
      <c r="M373" s="18"/>
      <c r="N373" s="18">
        <v>672.12</v>
      </c>
    </row>
    <row r="374" spans="1:14" x14ac:dyDescent="0.25">
      <c r="A374" s="15" t="s">
        <v>729</v>
      </c>
      <c r="B374" s="14" t="s">
        <v>1</v>
      </c>
      <c r="C374" s="16">
        <v>76882</v>
      </c>
      <c r="D374" s="14" t="s">
        <v>0</v>
      </c>
      <c r="E374" s="14"/>
      <c r="F374" s="14"/>
      <c r="G374" s="17"/>
      <c r="H374" s="14" t="s">
        <v>294</v>
      </c>
      <c r="I374" s="18">
        <v>299.75</v>
      </c>
      <c r="J374" s="18">
        <v>254.79</v>
      </c>
      <c r="K374" s="18">
        <v>143.88</v>
      </c>
      <c r="L374" s="18">
        <v>143.88</v>
      </c>
      <c r="M374" s="18"/>
      <c r="N374" s="18">
        <v>143.88</v>
      </c>
    </row>
    <row r="375" spans="1:14" x14ac:dyDescent="0.25">
      <c r="A375" s="15" t="s">
        <v>713</v>
      </c>
      <c r="B375" s="14" t="s">
        <v>1</v>
      </c>
      <c r="C375" s="16">
        <v>76882</v>
      </c>
      <c r="D375" s="14"/>
      <c r="E375" s="14"/>
      <c r="F375" s="14"/>
      <c r="G375" s="17"/>
      <c r="H375" s="14" t="s">
        <v>278</v>
      </c>
      <c r="I375" s="18">
        <v>299.75</v>
      </c>
      <c r="J375" s="18">
        <v>254.79</v>
      </c>
      <c r="K375" s="18">
        <v>143.88</v>
      </c>
      <c r="L375" s="18">
        <v>143.88</v>
      </c>
      <c r="M375" s="18"/>
      <c r="N375" s="18">
        <v>143.88</v>
      </c>
    </row>
    <row r="376" spans="1:14" x14ac:dyDescent="0.25">
      <c r="A376" s="15" t="s">
        <v>719</v>
      </c>
      <c r="B376" s="14" t="s">
        <v>1</v>
      </c>
      <c r="C376" s="16">
        <v>76801</v>
      </c>
      <c r="D376" s="14" t="s">
        <v>0</v>
      </c>
      <c r="E376" s="14"/>
      <c r="F376" s="14"/>
      <c r="G376" s="17"/>
      <c r="H376" s="14" t="s">
        <v>284</v>
      </c>
      <c r="I376" s="18">
        <v>432</v>
      </c>
      <c r="J376" s="18">
        <v>367.2</v>
      </c>
      <c r="K376" s="18">
        <v>207.36</v>
      </c>
      <c r="L376" s="18">
        <v>207.36</v>
      </c>
      <c r="M376" s="18"/>
      <c r="N376" s="18">
        <v>207.36</v>
      </c>
    </row>
    <row r="377" spans="1:14" x14ac:dyDescent="0.25">
      <c r="A377" s="15" t="s">
        <v>721</v>
      </c>
      <c r="B377" s="14" t="s">
        <v>1</v>
      </c>
      <c r="C377" s="16">
        <v>76805</v>
      </c>
      <c r="D377" s="14" t="s">
        <v>0</v>
      </c>
      <c r="E377" s="14"/>
      <c r="F377" s="14"/>
      <c r="G377" s="17"/>
      <c r="H377" s="14" t="s">
        <v>286</v>
      </c>
      <c r="I377" s="18">
        <v>432</v>
      </c>
      <c r="J377" s="18">
        <v>367.2</v>
      </c>
      <c r="K377" s="18">
        <v>207.36</v>
      </c>
      <c r="L377" s="18">
        <v>207.36</v>
      </c>
      <c r="M377" s="18"/>
      <c r="N377" s="18">
        <v>207.36</v>
      </c>
    </row>
    <row r="378" spans="1:14" x14ac:dyDescent="0.25">
      <c r="A378" s="15" t="s">
        <v>739</v>
      </c>
      <c r="B378" s="14" t="s">
        <v>1</v>
      </c>
      <c r="C378" s="16">
        <v>76815</v>
      </c>
      <c r="D378" s="14" t="s">
        <v>0</v>
      </c>
      <c r="E378" s="14"/>
      <c r="F378" s="14"/>
      <c r="G378" s="17"/>
      <c r="H378" s="14" t="s">
        <v>307</v>
      </c>
      <c r="I378" s="18">
        <v>432</v>
      </c>
      <c r="J378" s="18">
        <v>367.2</v>
      </c>
      <c r="K378" s="18">
        <v>207.36</v>
      </c>
      <c r="L378" s="18">
        <v>207.36</v>
      </c>
      <c r="M378" s="18"/>
      <c r="N378" s="18">
        <v>207.36</v>
      </c>
    </row>
    <row r="379" spans="1:14" x14ac:dyDescent="0.25">
      <c r="A379" s="15" t="s">
        <v>722</v>
      </c>
      <c r="B379" s="14" t="s">
        <v>1</v>
      </c>
      <c r="C379" s="16">
        <v>76815</v>
      </c>
      <c r="D379" s="14" t="s">
        <v>0</v>
      </c>
      <c r="E379" s="14"/>
      <c r="F379" s="14"/>
      <c r="G379" s="17"/>
      <c r="H379" s="14" t="s">
        <v>287</v>
      </c>
      <c r="I379" s="18">
        <v>432</v>
      </c>
      <c r="J379" s="18">
        <v>367.2</v>
      </c>
      <c r="K379" s="18">
        <v>207.36</v>
      </c>
      <c r="L379" s="18">
        <v>207.36</v>
      </c>
      <c r="M379" s="18"/>
      <c r="N379" s="18">
        <v>207.36</v>
      </c>
    </row>
    <row r="380" spans="1:14" x14ac:dyDescent="0.25">
      <c r="A380" s="15" t="s">
        <v>720</v>
      </c>
      <c r="B380" s="14" t="s">
        <v>1</v>
      </c>
      <c r="C380" s="16">
        <v>76811</v>
      </c>
      <c r="D380" s="14" t="s">
        <v>0</v>
      </c>
      <c r="E380" s="14"/>
      <c r="F380" s="14"/>
      <c r="G380" s="17"/>
      <c r="H380" s="14" t="s">
        <v>285</v>
      </c>
      <c r="I380" s="18">
        <v>596.5</v>
      </c>
      <c r="J380" s="18">
        <v>507.03</v>
      </c>
      <c r="K380" s="18">
        <v>286.32</v>
      </c>
      <c r="L380" s="18">
        <v>286.32</v>
      </c>
      <c r="M380" s="18"/>
      <c r="N380" s="18">
        <v>286.32</v>
      </c>
    </row>
    <row r="381" spans="1:14" x14ac:dyDescent="0.25">
      <c r="A381" s="15" t="s">
        <v>723</v>
      </c>
      <c r="B381" s="14" t="s">
        <v>1</v>
      </c>
      <c r="C381" s="16">
        <v>76816</v>
      </c>
      <c r="D381" s="14" t="s">
        <v>0</v>
      </c>
      <c r="E381" s="14"/>
      <c r="F381" s="14"/>
      <c r="G381" s="17"/>
      <c r="H381" s="14" t="s">
        <v>288</v>
      </c>
      <c r="I381" s="18">
        <v>299.75</v>
      </c>
      <c r="J381" s="18">
        <v>254.79</v>
      </c>
      <c r="K381" s="18">
        <v>143.88</v>
      </c>
      <c r="L381" s="18">
        <v>143.88</v>
      </c>
      <c r="M381" s="18"/>
      <c r="N381" s="18">
        <v>143.88</v>
      </c>
    </row>
    <row r="382" spans="1:14" x14ac:dyDescent="0.25">
      <c r="A382" s="15" t="s">
        <v>738</v>
      </c>
      <c r="B382" s="14" t="s">
        <v>1</v>
      </c>
      <c r="C382" s="16">
        <v>76815</v>
      </c>
      <c r="D382" s="14" t="s">
        <v>0</v>
      </c>
      <c r="E382" s="14"/>
      <c r="F382" s="14"/>
      <c r="G382" s="17"/>
      <c r="H382" s="14" t="s">
        <v>306</v>
      </c>
      <c r="I382" s="18">
        <v>432</v>
      </c>
      <c r="J382" s="18">
        <v>367.2</v>
      </c>
      <c r="K382" s="18">
        <v>207.36</v>
      </c>
      <c r="L382" s="18">
        <v>207.36</v>
      </c>
      <c r="M382" s="18"/>
      <c r="N382" s="18">
        <v>207.36</v>
      </c>
    </row>
    <row r="383" spans="1:14" x14ac:dyDescent="0.25">
      <c r="A383" s="15" t="s">
        <v>725</v>
      </c>
      <c r="B383" s="14" t="s">
        <v>1</v>
      </c>
      <c r="C383" s="16">
        <v>76817</v>
      </c>
      <c r="D383" s="14" t="s">
        <v>0</v>
      </c>
      <c r="E383" s="14"/>
      <c r="F383" s="14"/>
      <c r="G383" s="17"/>
      <c r="H383" s="14" t="s">
        <v>290</v>
      </c>
      <c r="I383" s="18">
        <v>432</v>
      </c>
      <c r="J383" s="18">
        <v>367.2</v>
      </c>
      <c r="K383" s="18">
        <v>207.36</v>
      </c>
      <c r="L383" s="18">
        <v>207.36</v>
      </c>
      <c r="M383" s="18"/>
      <c r="N383" s="18">
        <v>207.36</v>
      </c>
    </row>
    <row r="384" spans="1:14" x14ac:dyDescent="0.25">
      <c r="A384" s="15" t="s">
        <v>726</v>
      </c>
      <c r="B384" s="14" t="s">
        <v>1</v>
      </c>
      <c r="C384" s="16">
        <v>76856</v>
      </c>
      <c r="D384" s="14" t="s">
        <v>0</v>
      </c>
      <c r="E384" s="14"/>
      <c r="F384" s="14"/>
      <c r="G384" s="17"/>
      <c r="H384" s="14" t="s">
        <v>291</v>
      </c>
      <c r="I384" s="18">
        <v>432</v>
      </c>
      <c r="J384" s="18">
        <v>367.2</v>
      </c>
      <c r="K384" s="18">
        <v>207.36</v>
      </c>
      <c r="L384" s="18">
        <v>207.36</v>
      </c>
      <c r="M384" s="18"/>
      <c r="N384" s="18">
        <v>207.36</v>
      </c>
    </row>
    <row r="385" spans="1:14" x14ac:dyDescent="0.25">
      <c r="A385" s="15" t="s">
        <v>727</v>
      </c>
      <c r="B385" s="14" t="s">
        <v>1</v>
      </c>
      <c r="C385" s="16">
        <v>76830</v>
      </c>
      <c r="D385" s="14" t="s">
        <v>0</v>
      </c>
      <c r="E385" s="14"/>
      <c r="F385" s="14"/>
      <c r="G385" s="17"/>
      <c r="H385" s="14" t="s">
        <v>292</v>
      </c>
      <c r="I385" s="18">
        <v>432</v>
      </c>
      <c r="J385" s="18">
        <v>367.2</v>
      </c>
      <c r="K385" s="18">
        <v>207.36</v>
      </c>
      <c r="L385" s="18">
        <v>207.36</v>
      </c>
      <c r="M385" s="18"/>
      <c r="N385" s="18">
        <v>207.36</v>
      </c>
    </row>
    <row r="386" spans="1:14" x14ac:dyDescent="0.25">
      <c r="A386" s="15" t="s">
        <v>718</v>
      </c>
      <c r="B386" s="14" t="s">
        <v>1</v>
      </c>
      <c r="C386" s="16">
        <v>76770</v>
      </c>
      <c r="D386" s="14" t="s">
        <v>0</v>
      </c>
      <c r="E386" s="14"/>
      <c r="F386" s="14"/>
      <c r="G386" s="17"/>
      <c r="H386" s="14" t="s">
        <v>283</v>
      </c>
      <c r="I386" s="18">
        <v>432</v>
      </c>
      <c r="J386" s="18">
        <v>367.2</v>
      </c>
      <c r="K386" s="18">
        <v>207.36</v>
      </c>
      <c r="L386" s="18">
        <v>207.36</v>
      </c>
      <c r="M386" s="18"/>
      <c r="N386" s="18">
        <v>207.36</v>
      </c>
    </row>
    <row r="387" spans="1:14" x14ac:dyDescent="0.25">
      <c r="A387" s="15" t="s">
        <v>728</v>
      </c>
      <c r="B387" s="14" t="s">
        <v>1</v>
      </c>
      <c r="C387" s="16">
        <v>76870</v>
      </c>
      <c r="D387" s="14" t="s">
        <v>0</v>
      </c>
      <c r="E387" s="14"/>
      <c r="F387" s="14"/>
      <c r="G387" s="17"/>
      <c r="H387" s="14" t="s">
        <v>293</v>
      </c>
      <c r="I387" s="18">
        <v>432</v>
      </c>
      <c r="J387" s="18">
        <v>367.2</v>
      </c>
      <c r="K387" s="18">
        <v>207.36</v>
      </c>
      <c r="L387" s="18">
        <v>207.36</v>
      </c>
      <c r="M387" s="18"/>
      <c r="N387" s="18">
        <v>207.36</v>
      </c>
    </row>
    <row r="388" spans="1:14" x14ac:dyDescent="0.25">
      <c r="A388" s="15" t="s">
        <v>714</v>
      </c>
      <c r="B388" s="14" t="s">
        <v>1</v>
      </c>
      <c r="C388" s="16">
        <v>76536</v>
      </c>
      <c r="D388" s="14" t="s">
        <v>0</v>
      </c>
      <c r="E388" s="14"/>
      <c r="F388" s="14"/>
      <c r="G388" s="17"/>
      <c r="H388" s="14" t="s">
        <v>279</v>
      </c>
      <c r="I388" s="18">
        <v>432</v>
      </c>
      <c r="J388" s="18">
        <v>367.2</v>
      </c>
      <c r="K388" s="18">
        <v>207.36</v>
      </c>
      <c r="L388" s="18">
        <v>207.36</v>
      </c>
      <c r="M388" s="18"/>
      <c r="N388" s="18">
        <v>207.36</v>
      </c>
    </row>
    <row r="389" spans="1:14" x14ac:dyDescent="0.25">
      <c r="A389" s="15" t="s">
        <v>736</v>
      </c>
      <c r="B389" s="14" t="s">
        <v>304</v>
      </c>
      <c r="C389" s="16">
        <v>93970</v>
      </c>
      <c r="D389" s="14" t="s">
        <v>0</v>
      </c>
      <c r="E389" s="14"/>
      <c r="F389" s="14"/>
      <c r="G389" s="17"/>
      <c r="H389" s="14" t="s">
        <v>303</v>
      </c>
      <c r="I389" s="18">
        <v>596.5</v>
      </c>
      <c r="J389" s="18">
        <v>507.03</v>
      </c>
      <c r="K389" s="18">
        <v>286.32</v>
      </c>
      <c r="L389" s="18">
        <v>286.32</v>
      </c>
      <c r="M389" s="18"/>
      <c r="N389" s="18">
        <v>286.32</v>
      </c>
    </row>
    <row r="390" spans="1:14" x14ac:dyDescent="0.25">
      <c r="A390" s="15" t="s">
        <v>737</v>
      </c>
      <c r="B390" s="14" t="s">
        <v>298</v>
      </c>
      <c r="C390" s="16">
        <v>93971</v>
      </c>
      <c r="D390" s="14" t="s">
        <v>0</v>
      </c>
      <c r="E390" s="14"/>
      <c r="F390" s="14"/>
      <c r="G390" s="17"/>
      <c r="H390" s="14" t="s">
        <v>305</v>
      </c>
      <c r="I390" s="18">
        <v>432</v>
      </c>
      <c r="J390" s="18">
        <v>367.2</v>
      </c>
      <c r="K390" s="18">
        <v>207.36</v>
      </c>
      <c r="L390" s="18">
        <v>207.36</v>
      </c>
      <c r="M390" s="18"/>
      <c r="N390" s="18">
        <v>207.36</v>
      </c>
    </row>
    <row r="391" spans="1:14" x14ac:dyDescent="0.25">
      <c r="A391" s="15" t="s">
        <v>564</v>
      </c>
      <c r="B391" s="14" t="s">
        <v>3</v>
      </c>
      <c r="C391" s="16">
        <v>80202</v>
      </c>
      <c r="D391" s="14"/>
      <c r="E391" s="14"/>
      <c r="F391" s="14"/>
      <c r="G391" s="17"/>
      <c r="H391" s="14" t="s">
        <v>105</v>
      </c>
      <c r="I391" s="18">
        <v>130.25</v>
      </c>
      <c r="J391" s="18">
        <v>110.71</v>
      </c>
      <c r="K391" s="18">
        <v>62.52</v>
      </c>
      <c r="L391" s="18">
        <v>62.52</v>
      </c>
      <c r="M391" s="18"/>
      <c r="N391" s="18">
        <v>62.52</v>
      </c>
    </row>
    <row r="392" spans="1:14" x14ac:dyDescent="0.25">
      <c r="A392" s="15" t="s">
        <v>536</v>
      </c>
      <c r="B392" s="14" t="s">
        <v>19</v>
      </c>
      <c r="C392" s="16">
        <v>82607</v>
      </c>
      <c r="D392" s="14"/>
      <c r="E392" s="14"/>
      <c r="F392" s="14"/>
      <c r="G392" s="17"/>
      <c r="H392" s="14" t="s">
        <v>76</v>
      </c>
      <c r="I392" s="18">
        <v>145.75</v>
      </c>
      <c r="J392" s="18">
        <v>123.89</v>
      </c>
      <c r="K392" s="18">
        <v>69.959999999999994</v>
      </c>
      <c r="L392" s="18">
        <v>69.959999999999994</v>
      </c>
      <c r="M392" s="18"/>
      <c r="N392" s="18">
        <v>69.959999999999994</v>
      </c>
    </row>
    <row r="393" spans="1:14" x14ac:dyDescent="0.25">
      <c r="A393" s="15" t="s">
        <v>558</v>
      </c>
      <c r="B393" s="14" t="s">
        <v>19</v>
      </c>
      <c r="C393" s="16">
        <v>82306</v>
      </c>
      <c r="D393" s="14"/>
      <c r="E393" s="14"/>
      <c r="F393" s="14"/>
      <c r="G393" s="17"/>
      <c r="H393" s="14" t="s">
        <v>98</v>
      </c>
      <c r="I393" s="18">
        <v>239.5</v>
      </c>
      <c r="J393" s="18">
        <v>203.58</v>
      </c>
      <c r="K393" s="18">
        <v>114.96</v>
      </c>
      <c r="L393" s="18">
        <v>114.96</v>
      </c>
      <c r="M393" s="18"/>
      <c r="N393" s="18">
        <v>114.96</v>
      </c>
    </row>
    <row r="394" spans="1:14" x14ac:dyDescent="0.25">
      <c r="A394" s="15" t="s">
        <v>619</v>
      </c>
      <c r="B394" s="14" t="s">
        <v>108</v>
      </c>
      <c r="C394" s="16">
        <v>74455</v>
      </c>
      <c r="D394" s="14" t="s">
        <v>0</v>
      </c>
      <c r="E394" s="14"/>
      <c r="F394" s="14"/>
      <c r="G394" s="17"/>
      <c r="H394" s="14" t="s">
        <v>163</v>
      </c>
      <c r="I394" s="18">
        <v>474</v>
      </c>
      <c r="J394" s="18">
        <v>402.9</v>
      </c>
      <c r="K394" s="18">
        <v>227.52</v>
      </c>
      <c r="L394" s="18">
        <v>227.52</v>
      </c>
      <c r="M394" s="18"/>
      <c r="N394" s="18">
        <v>227.52</v>
      </c>
    </row>
    <row r="395" spans="1:14" x14ac:dyDescent="0.25">
      <c r="A395" s="15" t="s">
        <v>557</v>
      </c>
      <c r="B395" s="14" t="s">
        <v>63</v>
      </c>
      <c r="C395" s="16">
        <v>85048</v>
      </c>
      <c r="D395" s="14"/>
      <c r="E395" s="14"/>
      <c r="F395" s="14"/>
      <c r="G395" s="17"/>
      <c r="H395" s="14" t="s">
        <v>97</v>
      </c>
      <c r="I395" s="18">
        <v>48.5</v>
      </c>
      <c r="J395" s="18">
        <v>41.23</v>
      </c>
      <c r="K395" s="18">
        <v>23.28</v>
      </c>
      <c r="L395" s="18">
        <v>23.28</v>
      </c>
      <c r="M395" s="18"/>
      <c r="N395" s="18">
        <v>23.28</v>
      </c>
    </row>
    <row r="396" spans="1:14" x14ac:dyDescent="0.25">
      <c r="A396" s="15" t="s">
        <v>645</v>
      </c>
      <c r="B396" s="14" t="s">
        <v>108</v>
      </c>
      <c r="C396" s="16">
        <v>73100</v>
      </c>
      <c r="D396" s="14" t="s">
        <v>171</v>
      </c>
      <c r="E396" s="14" t="s">
        <v>0</v>
      </c>
      <c r="F396" s="14"/>
      <c r="G396" s="17"/>
      <c r="H396" s="14" t="s">
        <v>190</v>
      </c>
      <c r="I396" s="18">
        <v>221.5</v>
      </c>
      <c r="J396" s="18">
        <v>188.28</v>
      </c>
      <c r="K396" s="18">
        <v>106.32</v>
      </c>
      <c r="L396" s="18">
        <v>106.32</v>
      </c>
      <c r="M396" s="18"/>
      <c r="N396" s="18">
        <v>106.32</v>
      </c>
    </row>
    <row r="397" spans="1:14" x14ac:dyDescent="0.25">
      <c r="A397" s="15" t="s">
        <v>646</v>
      </c>
      <c r="B397" s="14" t="s">
        <v>108</v>
      </c>
      <c r="C397" s="16">
        <v>73100</v>
      </c>
      <c r="D397" s="14" t="s">
        <v>109</v>
      </c>
      <c r="E397" s="14" t="s">
        <v>0</v>
      </c>
      <c r="F397" s="14"/>
      <c r="G397" s="17"/>
      <c r="H397" s="14" t="s">
        <v>191</v>
      </c>
      <c r="I397" s="18">
        <v>221.5</v>
      </c>
      <c r="J397" s="18">
        <v>188.28</v>
      </c>
      <c r="K397" s="18">
        <v>106.32</v>
      </c>
      <c r="L397" s="18">
        <v>106.32</v>
      </c>
      <c r="M397" s="18"/>
      <c r="N397" s="18">
        <v>106.32</v>
      </c>
    </row>
    <row r="398" spans="1:14" x14ac:dyDescent="0.25">
      <c r="A398" s="15" t="s">
        <v>647</v>
      </c>
      <c r="B398" s="14" t="s">
        <v>108</v>
      </c>
      <c r="C398" s="16">
        <v>73110</v>
      </c>
      <c r="D398" s="14" t="s">
        <v>171</v>
      </c>
      <c r="E398" s="14" t="s">
        <v>0</v>
      </c>
      <c r="F398" s="14"/>
      <c r="G398" s="17"/>
      <c r="H398" s="14" t="s">
        <v>192</v>
      </c>
      <c r="I398" s="18">
        <v>272.25</v>
      </c>
      <c r="J398" s="18">
        <v>231.41</v>
      </c>
      <c r="K398" s="18">
        <v>130.68</v>
      </c>
      <c r="L398" s="18">
        <v>130.68</v>
      </c>
      <c r="M398" s="18"/>
      <c r="N398" s="18">
        <v>130.68</v>
      </c>
    </row>
    <row r="399" spans="1:14" x14ac:dyDescent="0.25">
      <c r="A399" s="15" t="s">
        <v>648</v>
      </c>
      <c r="B399" s="14" t="s">
        <v>108</v>
      </c>
      <c r="C399" s="16">
        <v>73110</v>
      </c>
      <c r="D399" s="14" t="s">
        <v>109</v>
      </c>
      <c r="E399" s="14" t="s">
        <v>0</v>
      </c>
      <c r="F399" s="14"/>
      <c r="G399" s="17"/>
      <c r="H399" s="14" t="s">
        <v>193</v>
      </c>
      <c r="I399" s="18">
        <v>272.25</v>
      </c>
      <c r="J399" s="18">
        <v>231.41</v>
      </c>
      <c r="K399" s="18">
        <v>130.68</v>
      </c>
      <c r="L399" s="18">
        <v>130.68</v>
      </c>
      <c r="M399" s="18"/>
      <c r="N399" s="18">
        <v>130.68</v>
      </c>
    </row>
    <row r="400" spans="1:14" x14ac:dyDescent="0.25">
      <c r="A400" s="14"/>
      <c r="B400" s="14"/>
      <c r="C400" s="14"/>
      <c r="D400" s="14"/>
      <c r="E400" s="14"/>
      <c r="F400" s="14"/>
      <c r="G400" s="19"/>
      <c r="H400" s="14"/>
      <c r="I400" s="14"/>
      <c r="J400" s="18"/>
      <c r="K400" s="18"/>
      <c r="L400" s="18"/>
      <c r="M400" s="18"/>
      <c r="N400" s="18"/>
    </row>
    <row r="401" spans="1:14" x14ac:dyDescent="0.25">
      <c r="A401" s="14"/>
      <c r="B401" s="14"/>
      <c r="C401" s="14"/>
      <c r="D401" s="14"/>
      <c r="E401" s="14"/>
      <c r="F401" s="14"/>
      <c r="G401" s="19"/>
      <c r="H401" s="14"/>
      <c r="I401" s="14"/>
      <c r="J401" s="18"/>
      <c r="K401" s="18"/>
      <c r="L401" s="18"/>
      <c r="M401" s="18"/>
      <c r="N401" s="18"/>
    </row>
    <row r="402" spans="1:14" x14ac:dyDescent="0.25">
      <c r="A402" s="14"/>
      <c r="B402" s="14"/>
      <c r="C402" s="14"/>
      <c r="D402" s="14"/>
      <c r="E402" s="14"/>
      <c r="F402" s="14"/>
      <c r="G402" s="19"/>
      <c r="H402" s="14"/>
      <c r="I402" s="14"/>
      <c r="J402" s="18"/>
      <c r="K402" s="18"/>
      <c r="L402" s="18"/>
      <c r="M402" s="18"/>
      <c r="N402" s="18"/>
    </row>
    <row r="403" spans="1:14" x14ac:dyDescent="0.25">
      <c r="G403" s="11"/>
      <c r="J403" s="4"/>
      <c r="K403" s="4"/>
      <c r="L403" s="4"/>
      <c r="M403" s="4"/>
      <c r="N403" s="4"/>
    </row>
    <row r="404" spans="1:14" x14ac:dyDescent="0.25">
      <c r="G404" s="11"/>
      <c r="J404" s="4"/>
      <c r="K404" s="4"/>
      <c r="L404" s="4"/>
      <c r="M404" s="4"/>
      <c r="N404" s="4"/>
    </row>
    <row r="405" spans="1:14" x14ac:dyDescent="0.25">
      <c r="G405" s="11"/>
      <c r="J405" s="4"/>
      <c r="K405" s="4"/>
      <c r="L405" s="4"/>
      <c r="M405" s="4"/>
      <c r="N405" s="4"/>
    </row>
    <row r="406" spans="1:14" x14ac:dyDescent="0.25">
      <c r="G406" s="11"/>
      <c r="J406" s="4"/>
      <c r="K406" s="4"/>
      <c r="L406" s="4"/>
      <c r="M406" s="4"/>
      <c r="N406" s="4"/>
    </row>
    <row r="407" spans="1:14" x14ac:dyDescent="0.25">
      <c r="G407" s="11"/>
      <c r="J407" s="4"/>
      <c r="K407" s="4"/>
      <c r="L407" s="4"/>
      <c r="M407" s="4"/>
      <c r="N407" s="4"/>
    </row>
    <row r="408" spans="1:14" x14ac:dyDescent="0.25">
      <c r="G408" s="11"/>
      <c r="J408" s="4"/>
      <c r="K408" s="4"/>
      <c r="L408" s="4"/>
      <c r="M408" s="4"/>
      <c r="N408" s="4"/>
    </row>
    <row r="409" spans="1:14" x14ac:dyDescent="0.25">
      <c r="G409" s="11"/>
      <c r="J409" s="4"/>
      <c r="K409" s="4"/>
      <c r="L409" s="4"/>
      <c r="M409" s="4"/>
      <c r="N409" s="4"/>
    </row>
    <row r="410" spans="1:14" x14ac:dyDescent="0.25">
      <c r="G410" s="11"/>
      <c r="J410" s="4"/>
      <c r="K410" s="4"/>
      <c r="L410" s="4"/>
      <c r="M410" s="4"/>
      <c r="N410" s="4"/>
    </row>
    <row r="411" spans="1:14" x14ac:dyDescent="0.25">
      <c r="G411" s="11"/>
      <c r="J411" s="4"/>
      <c r="K411" s="4"/>
      <c r="L411" s="4"/>
      <c r="M411" s="4"/>
      <c r="N411" s="4"/>
    </row>
    <row r="412" spans="1:14" x14ac:dyDescent="0.25">
      <c r="G412" s="11"/>
      <c r="J412" s="4"/>
      <c r="K412" s="4"/>
      <c r="L412" s="4"/>
      <c r="M412" s="4"/>
      <c r="N412" s="4"/>
    </row>
    <row r="413" spans="1:14" x14ac:dyDescent="0.25">
      <c r="G413" s="11"/>
      <c r="J413" s="4"/>
      <c r="K413" s="4"/>
      <c r="L413" s="4"/>
      <c r="M413" s="4"/>
      <c r="N413" s="4"/>
    </row>
    <row r="414" spans="1:14" x14ac:dyDescent="0.25">
      <c r="G414" s="11"/>
      <c r="J414" s="4"/>
      <c r="K414" s="4"/>
      <c r="L414" s="4"/>
      <c r="M414" s="4"/>
      <c r="N414" s="4"/>
    </row>
    <row r="415" spans="1:14" x14ac:dyDescent="0.25">
      <c r="G415" s="11"/>
      <c r="J415" s="4"/>
      <c r="K415" s="4"/>
      <c r="L415" s="4"/>
      <c r="M415" s="4"/>
      <c r="N415" s="4"/>
    </row>
    <row r="416" spans="1:14" x14ac:dyDescent="0.25">
      <c r="G416" s="11"/>
      <c r="J416" s="4"/>
      <c r="K416" s="4"/>
      <c r="L416" s="4"/>
      <c r="M416" s="4"/>
      <c r="N416" s="4"/>
    </row>
    <row r="417" spans="1:14" x14ac:dyDescent="0.25">
      <c r="G417" s="11"/>
      <c r="J417" s="4"/>
      <c r="K417" s="4"/>
      <c r="L417" s="4"/>
      <c r="M417" s="4"/>
      <c r="N417" s="4"/>
    </row>
    <row r="418" spans="1:14" x14ac:dyDescent="0.25">
      <c r="G418" s="11"/>
      <c r="J418" s="4"/>
      <c r="K418" s="4"/>
      <c r="L418" s="4"/>
      <c r="M418" s="4"/>
      <c r="N418" s="4"/>
    </row>
    <row r="419" spans="1:14" x14ac:dyDescent="0.25">
      <c r="G419" s="11"/>
      <c r="J419" s="4"/>
      <c r="K419" s="4"/>
      <c r="L419" s="4"/>
      <c r="M419" s="4"/>
      <c r="N419" s="4"/>
    </row>
    <row r="420" spans="1:14" x14ac:dyDescent="0.25">
      <c r="G420" s="11"/>
      <c r="J420" s="4"/>
      <c r="K420" s="4"/>
      <c r="L420" s="4"/>
      <c r="M420" s="4"/>
      <c r="N420" s="4"/>
    </row>
    <row r="421" spans="1:14" x14ac:dyDescent="0.25">
      <c r="G421" s="11"/>
      <c r="J421" s="4"/>
      <c r="K421" s="4"/>
      <c r="L421" s="4"/>
      <c r="M421" s="4"/>
      <c r="N421" s="4"/>
    </row>
    <row r="422" spans="1:14" x14ac:dyDescent="0.25">
      <c r="G422" s="11"/>
      <c r="J422" s="4"/>
      <c r="K422" s="4"/>
      <c r="L422" s="4"/>
      <c r="M422" s="4"/>
      <c r="N422" s="4"/>
    </row>
    <row r="423" spans="1:14" x14ac:dyDescent="0.25">
      <c r="G423" s="11"/>
      <c r="J423" s="4"/>
      <c r="K423" s="4"/>
      <c r="L423" s="4"/>
      <c r="M423" s="4"/>
      <c r="N423" s="4"/>
    </row>
    <row r="424" spans="1:14" x14ac:dyDescent="0.25">
      <c r="G424" s="11"/>
      <c r="J424" s="4"/>
      <c r="K424" s="4"/>
      <c r="L424" s="4"/>
      <c r="M424" s="4"/>
      <c r="N424" s="4"/>
    </row>
    <row r="425" spans="1:14" x14ac:dyDescent="0.25">
      <c r="G425" s="11"/>
      <c r="J425" s="4"/>
      <c r="K425" s="4"/>
      <c r="L425" s="4"/>
      <c r="M425" s="4"/>
      <c r="N425" s="4"/>
    </row>
    <row r="426" spans="1:14" x14ac:dyDescent="0.25">
      <c r="G426" s="11"/>
      <c r="J426" s="4"/>
      <c r="K426" s="4"/>
      <c r="L426" s="4"/>
      <c r="M426" s="4"/>
      <c r="N426" s="4"/>
    </row>
    <row r="427" spans="1:14" x14ac:dyDescent="0.25">
      <c r="G427" s="11"/>
      <c r="J427" s="4"/>
      <c r="K427" s="4"/>
      <c r="L427" s="4"/>
      <c r="M427" s="4"/>
      <c r="N427" s="4"/>
    </row>
    <row r="428" spans="1:14" x14ac:dyDescent="0.25">
      <c r="G428" s="11"/>
      <c r="J428" s="4"/>
      <c r="K428" s="4"/>
      <c r="L428" s="4"/>
      <c r="M428" s="4"/>
      <c r="N428" s="4"/>
    </row>
    <row r="429" spans="1:14" x14ac:dyDescent="0.25">
      <c r="G429" s="11"/>
      <c r="J429" s="4"/>
      <c r="K429" s="4"/>
      <c r="L429" s="4"/>
      <c r="M429" s="4"/>
      <c r="N429" s="4"/>
    </row>
    <row r="430" spans="1:14" x14ac:dyDescent="0.25">
      <c r="A430" s="1"/>
      <c r="B430" s="1"/>
      <c r="C430" s="1"/>
      <c r="H430" s="1"/>
      <c r="I430" s="2"/>
      <c r="J430" s="4"/>
      <c r="K430" s="4"/>
      <c r="L430" s="4"/>
      <c r="M430" s="4"/>
      <c r="N430" s="4"/>
    </row>
    <row r="431" spans="1:14" x14ac:dyDescent="0.25">
      <c r="A431" s="1"/>
      <c r="B431" s="1"/>
      <c r="C431" s="1"/>
      <c r="H431" s="1"/>
      <c r="I431" s="2"/>
      <c r="J431" s="4"/>
      <c r="K431" s="4"/>
      <c r="L431" s="4"/>
      <c r="M431" s="4"/>
      <c r="N431" s="4"/>
    </row>
    <row r="432" spans="1:14" x14ac:dyDescent="0.25">
      <c r="A432" s="1"/>
      <c r="B432" s="1"/>
      <c r="C432" s="1"/>
      <c r="H432" s="1"/>
      <c r="I432" s="2"/>
      <c r="J432" s="4"/>
      <c r="K432" s="4"/>
      <c r="L432" s="4"/>
      <c r="M432" s="4"/>
      <c r="N432" s="4"/>
    </row>
    <row r="433" spans="1:14" x14ac:dyDescent="0.25">
      <c r="A433" s="1"/>
      <c r="B433" s="1"/>
      <c r="C433" s="1"/>
      <c r="H433" s="1"/>
      <c r="I433" s="2"/>
      <c r="J433" s="4"/>
      <c r="K433" s="4"/>
      <c r="L433" s="4"/>
      <c r="M433" s="4"/>
      <c r="N433" s="4"/>
    </row>
    <row r="434" spans="1:14" x14ac:dyDescent="0.25">
      <c r="A434" s="1"/>
      <c r="B434" s="1"/>
      <c r="C434" s="1"/>
      <c r="H434" s="1"/>
      <c r="I434" s="2"/>
      <c r="J434" s="4"/>
      <c r="K434" s="4"/>
      <c r="L434" s="4"/>
      <c r="M434" s="4"/>
      <c r="N434" s="4"/>
    </row>
    <row r="435" spans="1:14" x14ac:dyDescent="0.25">
      <c r="A435" s="1"/>
      <c r="B435" s="1"/>
      <c r="C435" s="1"/>
      <c r="H435" s="1"/>
      <c r="I435" s="2"/>
      <c r="J435" s="4"/>
      <c r="K435" s="4"/>
      <c r="L435" s="4"/>
      <c r="M435" s="4"/>
      <c r="N435" s="4"/>
    </row>
    <row r="436" spans="1:14" x14ac:dyDescent="0.25">
      <c r="A436" s="1"/>
      <c r="B436" s="1"/>
      <c r="C436" s="1"/>
      <c r="H436" s="1"/>
      <c r="I436" s="2"/>
      <c r="J436" s="4"/>
      <c r="K436" s="4"/>
      <c r="L436" s="4"/>
      <c r="M436" s="4"/>
      <c r="N436" s="4"/>
    </row>
    <row r="437" spans="1:14" x14ac:dyDescent="0.25">
      <c r="A437" s="1"/>
      <c r="B437" s="1"/>
      <c r="C437" s="1"/>
      <c r="H437" s="1"/>
      <c r="I437" s="2"/>
      <c r="J437" s="4"/>
      <c r="K437" s="4"/>
      <c r="L437" s="4"/>
      <c r="M437" s="4"/>
      <c r="N437" s="4"/>
    </row>
    <row r="438" spans="1:14" x14ac:dyDescent="0.25">
      <c r="A438" s="1"/>
      <c r="B438" s="1"/>
      <c r="C438" s="1"/>
      <c r="H438" s="1"/>
      <c r="I438" s="2"/>
      <c r="J438" s="4"/>
      <c r="K438" s="4"/>
      <c r="L438" s="4"/>
      <c r="M438" s="4"/>
      <c r="N438" s="4"/>
    </row>
    <row r="439" spans="1:14" x14ac:dyDescent="0.25">
      <c r="A439" s="1"/>
      <c r="B439" s="1"/>
      <c r="C439" s="1"/>
      <c r="H439" s="1"/>
      <c r="I439" s="2"/>
      <c r="J439" s="4"/>
      <c r="K439" s="4"/>
      <c r="L439" s="4"/>
      <c r="M439" s="4"/>
      <c r="N439" s="4"/>
    </row>
    <row r="440" spans="1:14" x14ac:dyDescent="0.25">
      <c r="A440" s="1"/>
      <c r="B440" s="1"/>
      <c r="C440" s="1"/>
      <c r="H440" s="1"/>
      <c r="I440" s="2"/>
      <c r="J440" s="4"/>
      <c r="K440" s="4"/>
      <c r="L440" s="4"/>
      <c r="M440" s="4"/>
      <c r="N440" s="4"/>
    </row>
    <row r="441" spans="1:14" x14ac:dyDescent="0.25">
      <c r="A441" s="1"/>
      <c r="B441" s="1"/>
      <c r="C441" s="1"/>
      <c r="H441" s="1"/>
      <c r="I441" s="2"/>
      <c r="J441" s="4"/>
      <c r="K441" s="4"/>
      <c r="L441" s="4"/>
      <c r="M441" s="4"/>
      <c r="N441" s="4"/>
    </row>
    <row r="442" spans="1:14" x14ac:dyDescent="0.25">
      <c r="A442" s="1"/>
      <c r="B442" s="1"/>
      <c r="C442" s="1"/>
      <c r="H442" s="1"/>
      <c r="I442" s="2"/>
      <c r="J442" s="4"/>
      <c r="K442" s="4"/>
      <c r="L442" s="4"/>
      <c r="M442" s="4"/>
      <c r="N442" s="4"/>
    </row>
    <row r="443" spans="1:14" x14ac:dyDescent="0.25">
      <c r="A443" s="1"/>
      <c r="B443" s="1"/>
      <c r="C443" s="1"/>
      <c r="H443" s="1"/>
      <c r="I443" s="2"/>
      <c r="J443" s="4"/>
      <c r="K443" s="4"/>
      <c r="L443" s="4"/>
      <c r="M443" s="4"/>
      <c r="N443" s="4"/>
    </row>
    <row r="444" spans="1:14" x14ac:dyDescent="0.25">
      <c r="A444" s="1"/>
      <c r="B444" s="1"/>
      <c r="C444" s="1"/>
      <c r="H444" s="1"/>
      <c r="I444" s="2"/>
      <c r="J444" s="4"/>
      <c r="K444" s="4"/>
      <c r="L444" s="4"/>
      <c r="M444" s="4"/>
      <c r="N444" s="4"/>
    </row>
    <row r="445" spans="1:14" x14ac:dyDescent="0.25">
      <c r="A445" s="1"/>
      <c r="B445" s="1"/>
      <c r="C445" s="1"/>
      <c r="H445" s="1"/>
      <c r="I445" s="2"/>
      <c r="J445" s="4"/>
      <c r="K445" s="4"/>
      <c r="L445" s="4"/>
      <c r="M445" s="4"/>
      <c r="N445" s="4"/>
    </row>
    <row r="446" spans="1:14" x14ac:dyDescent="0.25">
      <c r="A446" s="1"/>
      <c r="B446" s="1"/>
      <c r="C446" s="1"/>
      <c r="H446" s="1"/>
      <c r="I446" s="2"/>
      <c r="J446" s="4"/>
      <c r="K446" s="4"/>
      <c r="L446" s="4"/>
      <c r="M446" s="4"/>
      <c r="N446" s="4"/>
    </row>
    <row r="447" spans="1:14" x14ac:dyDescent="0.25">
      <c r="A447" s="1"/>
      <c r="B447" s="1"/>
      <c r="C447" s="1"/>
      <c r="H447" s="1"/>
      <c r="I447" s="2"/>
      <c r="J447" s="4"/>
      <c r="K447" s="4"/>
      <c r="L447" s="4"/>
      <c r="M447" s="4"/>
      <c r="N447" s="4"/>
    </row>
    <row r="448" spans="1:14" x14ac:dyDescent="0.25">
      <c r="A448" s="1"/>
      <c r="B448" s="1"/>
      <c r="C448" s="1"/>
      <c r="H448" s="1"/>
      <c r="I448" s="2"/>
      <c r="J448" s="4"/>
      <c r="K448" s="4"/>
      <c r="L448" s="4"/>
      <c r="M448" s="4"/>
      <c r="N448" s="4"/>
    </row>
    <row r="449" spans="1:14" x14ac:dyDescent="0.25">
      <c r="A449" s="1"/>
      <c r="B449" s="1"/>
      <c r="C449" s="1"/>
      <c r="H449" s="1"/>
      <c r="I449" s="2"/>
      <c r="J449" s="4"/>
      <c r="K449" s="4"/>
      <c r="L449" s="4"/>
      <c r="M449" s="4"/>
      <c r="N449" s="4"/>
    </row>
    <row r="450" spans="1:14" x14ac:dyDescent="0.25">
      <c r="A450" s="1"/>
      <c r="B450" s="1"/>
      <c r="C450" s="1"/>
      <c r="H450" s="1"/>
      <c r="I450" s="2"/>
      <c r="J450" s="4"/>
      <c r="K450" s="4"/>
      <c r="L450" s="4"/>
      <c r="M450" s="4"/>
      <c r="N450" s="4"/>
    </row>
    <row r="451" spans="1:14" x14ac:dyDescent="0.25">
      <c r="A451" s="1"/>
      <c r="B451" s="1"/>
      <c r="C451" s="1"/>
      <c r="H451" s="1"/>
      <c r="I451" s="2"/>
      <c r="J451" s="4"/>
      <c r="K451" s="4"/>
      <c r="L451" s="4"/>
      <c r="M451" s="4"/>
      <c r="N451" s="4"/>
    </row>
    <row r="452" spans="1:14" x14ac:dyDescent="0.25">
      <c r="A452" s="1"/>
      <c r="B452" s="1"/>
      <c r="C452" s="1"/>
      <c r="H452" s="1"/>
      <c r="I452" s="2"/>
      <c r="J452" s="4"/>
      <c r="K452" s="4"/>
      <c r="L452" s="4"/>
      <c r="M452" s="4"/>
      <c r="N452" s="4"/>
    </row>
    <row r="453" spans="1:14" x14ac:dyDescent="0.25">
      <c r="A453" s="1"/>
      <c r="B453" s="1"/>
      <c r="C453" s="1"/>
      <c r="H453" s="1"/>
      <c r="I453" s="2"/>
      <c r="J453" s="4"/>
      <c r="K453" s="4"/>
      <c r="L453" s="4"/>
      <c r="M453" s="4"/>
      <c r="N453" s="4"/>
    </row>
    <row r="454" spans="1:14" x14ac:dyDescent="0.25">
      <c r="A454" s="1"/>
      <c r="B454" s="1"/>
      <c r="C454" s="1"/>
      <c r="H454" s="1"/>
      <c r="I454" s="2"/>
      <c r="J454" s="4"/>
      <c r="K454" s="4"/>
      <c r="L454" s="4"/>
      <c r="M454" s="4"/>
      <c r="N454" s="4"/>
    </row>
    <row r="455" spans="1:14" x14ac:dyDescent="0.25">
      <c r="A455" s="1"/>
      <c r="B455" s="1"/>
      <c r="C455" s="1"/>
      <c r="H455" s="1"/>
      <c r="I455" s="2"/>
      <c r="J455" s="4"/>
      <c r="K455" s="4"/>
      <c r="L455" s="4"/>
      <c r="M455" s="4"/>
      <c r="N455" s="4"/>
    </row>
    <row r="456" spans="1:14" x14ac:dyDescent="0.25">
      <c r="A456" s="1"/>
      <c r="B456" s="1"/>
      <c r="C456" s="1"/>
      <c r="H456" s="1"/>
      <c r="I456" s="2"/>
      <c r="J456" s="4"/>
      <c r="K456" s="4"/>
      <c r="L456" s="4"/>
      <c r="M456" s="4"/>
      <c r="N456" s="4"/>
    </row>
    <row r="457" spans="1:14" x14ac:dyDescent="0.25">
      <c r="A457" s="1"/>
      <c r="B457" s="1"/>
      <c r="C457" s="1"/>
      <c r="H457" s="1"/>
      <c r="I457" s="2"/>
      <c r="J457" s="4"/>
      <c r="K457" s="4"/>
      <c r="L457" s="4"/>
      <c r="M457" s="4"/>
      <c r="N457" s="4"/>
    </row>
    <row r="458" spans="1:14" x14ac:dyDescent="0.25">
      <c r="A458" s="1"/>
      <c r="B458" s="1"/>
      <c r="C458" s="1"/>
      <c r="H458" s="1"/>
      <c r="I458" s="2"/>
      <c r="J458" s="4"/>
      <c r="K458" s="4"/>
      <c r="L458" s="4"/>
      <c r="M458" s="4"/>
      <c r="N458" s="4"/>
    </row>
    <row r="459" spans="1:14" x14ac:dyDescent="0.25">
      <c r="A459" s="1"/>
      <c r="B459" s="1"/>
      <c r="C459" s="1"/>
      <c r="H459" s="1"/>
      <c r="I459" s="2"/>
      <c r="J459" s="4"/>
      <c r="K459" s="4"/>
      <c r="L459" s="4"/>
      <c r="M459" s="4"/>
      <c r="N459" s="4"/>
    </row>
    <row r="460" spans="1:14" x14ac:dyDescent="0.25">
      <c r="A460" s="1"/>
      <c r="B460" s="1"/>
      <c r="C460" s="1"/>
      <c r="H460" s="1"/>
      <c r="I460" s="2"/>
      <c r="J460" s="4"/>
      <c r="K460" s="4"/>
      <c r="L460" s="4"/>
      <c r="M460" s="4"/>
      <c r="N460" s="4"/>
    </row>
    <row r="461" spans="1:14" x14ac:dyDescent="0.25">
      <c r="A461" s="1"/>
      <c r="B461" s="1"/>
      <c r="C461" s="1"/>
      <c r="H461" s="1"/>
      <c r="I461" s="2"/>
      <c r="J461" s="4"/>
      <c r="K461" s="4"/>
      <c r="L461" s="4"/>
      <c r="M461" s="4"/>
      <c r="N461" s="4"/>
    </row>
    <row r="462" spans="1:14" x14ac:dyDescent="0.25">
      <c r="A462" s="1"/>
      <c r="B462" s="1"/>
      <c r="C462" s="1"/>
      <c r="H462" s="1"/>
      <c r="I462" s="2"/>
      <c r="J462" s="4"/>
      <c r="K462" s="4"/>
      <c r="L462" s="4"/>
      <c r="M462" s="4"/>
      <c r="N462" s="4"/>
    </row>
    <row r="463" spans="1:14" x14ac:dyDescent="0.25">
      <c r="A463" s="1"/>
      <c r="B463" s="1"/>
      <c r="C463" s="1"/>
      <c r="H463" s="1"/>
      <c r="I463" s="2"/>
      <c r="J463" s="4"/>
      <c r="K463" s="4"/>
      <c r="L463" s="4"/>
      <c r="M463" s="4"/>
      <c r="N463" s="4"/>
    </row>
    <row r="464" spans="1:14" x14ac:dyDescent="0.25">
      <c r="A464" s="1"/>
      <c r="B464" s="1"/>
      <c r="C464" s="1"/>
      <c r="H464" s="1"/>
      <c r="I464" s="2"/>
      <c r="J464" s="4"/>
      <c r="K464" s="4"/>
      <c r="L464" s="4"/>
      <c r="M464" s="4"/>
      <c r="N464" s="4"/>
    </row>
    <row r="465" spans="1:14" x14ac:dyDescent="0.25">
      <c r="A465" s="1"/>
      <c r="B465" s="1"/>
      <c r="C465" s="1"/>
      <c r="H465" s="1"/>
      <c r="I465" s="2"/>
      <c r="J465" s="4"/>
      <c r="K465" s="4"/>
      <c r="L465" s="4"/>
      <c r="M465" s="4"/>
      <c r="N465" s="4"/>
    </row>
    <row r="466" spans="1:14" x14ac:dyDescent="0.25">
      <c r="A466" s="1"/>
      <c r="B466" s="1"/>
      <c r="C466" s="1"/>
      <c r="H466" s="1"/>
      <c r="I466" s="2"/>
      <c r="J466" s="4"/>
      <c r="K466" s="4"/>
      <c r="L466" s="4"/>
      <c r="M466" s="4"/>
      <c r="N466" s="4"/>
    </row>
    <row r="467" spans="1:14" x14ac:dyDescent="0.25">
      <c r="A467" s="1"/>
      <c r="B467" s="1"/>
      <c r="C467" s="1"/>
      <c r="H467" s="1"/>
      <c r="I467" s="2"/>
      <c r="J467" s="4"/>
      <c r="K467" s="4"/>
      <c r="L467" s="4"/>
      <c r="M467" s="4"/>
      <c r="N467" s="4"/>
    </row>
    <row r="468" spans="1:14" x14ac:dyDescent="0.25">
      <c r="A468" s="1"/>
      <c r="B468" s="1"/>
      <c r="C468" s="1"/>
      <c r="H468" s="1"/>
      <c r="I468" s="2"/>
      <c r="J468" s="4"/>
      <c r="K468" s="4"/>
      <c r="L468" s="4"/>
      <c r="M468" s="4"/>
      <c r="N468" s="4"/>
    </row>
    <row r="469" spans="1:14" x14ac:dyDescent="0.25">
      <c r="A469" s="1"/>
      <c r="B469" s="1"/>
      <c r="C469" s="1"/>
      <c r="H469" s="1"/>
      <c r="I469" s="2"/>
      <c r="J469" s="4"/>
      <c r="K469" s="4"/>
      <c r="L469" s="4"/>
      <c r="M469" s="4"/>
      <c r="N469" s="4"/>
    </row>
    <row r="470" spans="1:14" x14ac:dyDescent="0.25">
      <c r="A470" s="1"/>
      <c r="B470" s="1"/>
      <c r="C470" s="1"/>
      <c r="H470" s="1"/>
      <c r="I470" s="2"/>
      <c r="J470" s="4"/>
      <c r="K470" s="4"/>
      <c r="L470" s="4"/>
      <c r="M470" s="4"/>
      <c r="N470" s="4"/>
    </row>
    <row r="471" spans="1:14" x14ac:dyDescent="0.25">
      <c r="A471" s="1"/>
      <c r="B471" s="1"/>
      <c r="C471" s="1"/>
      <c r="H471" s="1"/>
      <c r="I471" s="2"/>
      <c r="J471" s="4"/>
      <c r="K471" s="4"/>
      <c r="L471" s="4"/>
      <c r="M471" s="4"/>
      <c r="N471" s="4"/>
    </row>
    <row r="472" spans="1:14" x14ac:dyDescent="0.25">
      <c r="A472" s="1"/>
      <c r="B472" s="1"/>
      <c r="C472" s="1"/>
      <c r="H472" s="1"/>
      <c r="I472" s="2"/>
      <c r="J472" s="4"/>
      <c r="K472" s="4"/>
      <c r="L472" s="4"/>
      <c r="M472" s="4"/>
      <c r="N472" s="4"/>
    </row>
    <row r="473" spans="1:14" x14ac:dyDescent="0.25">
      <c r="A473" s="1"/>
      <c r="B473" s="1"/>
      <c r="C473" s="1"/>
      <c r="H473" s="1"/>
      <c r="I473" s="2"/>
      <c r="J473" s="4"/>
      <c r="K473" s="4"/>
      <c r="L473" s="4"/>
      <c r="M473" s="4"/>
      <c r="N473" s="4"/>
    </row>
    <row r="474" spans="1:14" x14ac:dyDescent="0.25">
      <c r="A474" s="1"/>
      <c r="B474" s="1"/>
      <c r="C474" s="1"/>
      <c r="H474" s="1"/>
      <c r="I474" s="2"/>
      <c r="J474" s="4"/>
      <c r="K474" s="4"/>
      <c r="L474" s="4"/>
      <c r="M474" s="4"/>
      <c r="N474" s="4"/>
    </row>
    <row r="475" spans="1:14" x14ac:dyDescent="0.25">
      <c r="A475" s="1"/>
      <c r="B475" s="1"/>
      <c r="C475" s="1"/>
      <c r="H475" s="1"/>
      <c r="I475" s="2"/>
      <c r="J475" s="4"/>
      <c r="K475" s="4"/>
      <c r="L475" s="4"/>
      <c r="M475" s="4"/>
      <c r="N475" s="4"/>
    </row>
    <row r="476" spans="1:14" x14ac:dyDescent="0.25">
      <c r="A476" s="1"/>
      <c r="B476" s="1"/>
      <c r="C476" s="1"/>
      <c r="H476" s="1"/>
      <c r="I476" s="2"/>
      <c r="J476" s="4"/>
      <c r="K476" s="4"/>
      <c r="L476" s="4"/>
      <c r="M476" s="4"/>
      <c r="N476" s="4"/>
    </row>
    <row r="477" spans="1:14" x14ac:dyDescent="0.25">
      <c r="A477" s="1"/>
      <c r="B477" s="1"/>
      <c r="C477" s="1"/>
      <c r="H477" s="1"/>
      <c r="I477" s="2"/>
      <c r="J477" s="4"/>
      <c r="K477" s="4"/>
      <c r="L477" s="4"/>
      <c r="M477" s="4"/>
      <c r="N477" s="4"/>
    </row>
    <row r="478" spans="1:14" x14ac:dyDescent="0.25">
      <c r="A478" s="1"/>
      <c r="B478" s="1"/>
      <c r="C478" s="1"/>
      <c r="H478" s="1"/>
      <c r="I478" s="2"/>
      <c r="J478" s="4"/>
      <c r="K478" s="4"/>
      <c r="L478" s="4"/>
      <c r="M478" s="4"/>
      <c r="N478" s="4"/>
    </row>
    <row r="479" spans="1:14" x14ac:dyDescent="0.25">
      <c r="A479" s="1"/>
      <c r="B479" s="1"/>
      <c r="C479" s="1"/>
      <c r="H479" s="1"/>
      <c r="I479" s="2"/>
      <c r="J479" s="4"/>
      <c r="K479" s="4"/>
      <c r="L479" s="4"/>
      <c r="M479" s="4"/>
      <c r="N479" s="4"/>
    </row>
    <row r="480" spans="1:14" x14ac:dyDescent="0.25">
      <c r="A480" s="1"/>
      <c r="B480" s="1"/>
      <c r="C480" s="1"/>
      <c r="H480" s="1"/>
      <c r="I480" s="2"/>
      <c r="J480" s="4"/>
      <c r="K480" s="4"/>
      <c r="L480" s="4"/>
      <c r="M480" s="4"/>
      <c r="N480" s="4"/>
    </row>
    <row r="481" spans="1:14" x14ac:dyDescent="0.25">
      <c r="A481" s="1"/>
      <c r="B481" s="1"/>
      <c r="C481" s="1"/>
      <c r="H481" s="1"/>
      <c r="I481" s="2"/>
      <c r="J481" s="4"/>
      <c r="K481" s="4"/>
      <c r="L481" s="4"/>
      <c r="M481" s="4"/>
      <c r="N481" s="4"/>
    </row>
    <row r="482" spans="1:14" x14ac:dyDescent="0.25">
      <c r="A482" s="1"/>
      <c r="B482" s="1"/>
      <c r="C482" s="1"/>
      <c r="H482" s="1"/>
      <c r="I482" s="2"/>
      <c r="J482" s="4"/>
      <c r="K482" s="4"/>
      <c r="L482" s="4"/>
      <c r="M482" s="4"/>
      <c r="N482" s="4"/>
    </row>
    <row r="483" spans="1:14" x14ac:dyDescent="0.25">
      <c r="A483" s="1"/>
      <c r="B483" s="1"/>
      <c r="C483" s="1"/>
      <c r="H483" s="1"/>
      <c r="I483" s="2"/>
      <c r="J483" s="4"/>
      <c r="K483" s="4"/>
      <c r="L483" s="4"/>
      <c r="M483" s="4"/>
      <c r="N483" s="4"/>
    </row>
    <row r="484" spans="1:14" x14ac:dyDescent="0.25">
      <c r="A484" s="1"/>
      <c r="B484" s="1"/>
      <c r="C484" s="1"/>
      <c r="H484" s="1"/>
      <c r="I484" s="2"/>
      <c r="J484" s="4"/>
      <c r="K484" s="4"/>
      <c r="L484" s="4"/>
      <c r="M484" s="4"/>
      <c r="N484" s="4"/>
    </row>
    <row r="485" spans="1:14" x14ac:dyDescent="0.25">
      <c r="A485" s="1"/>
      <c r="B485" s="1"/>
      <c r="C485" s="1"/>
      <c r="H485" s="1"/>
      <c r="I485" s="2"/>
      <c r="J485" s="4"/>
      <c r="K485" s="4"/>
      <c r="L485" s="4"/>
      <c r="M485" s="4"/>
      <c r="N485" s="4"/>
    </row>
    <row r="486" spans="1:14" x14ac:dyDescent="0.25">
      <c r="A486" s="1"/>
      <c r="B486" s="1"/>
      <c r="C486" s="1"/>
      <c r="H486" s="1"/>
      <c r="I486" s="2"/>
      <c r="J486" s="4"/>
      <c r="K486" s="4"/>
      <c r="L486" s="4"/>
      <c r="M486" s="4"/>
      <c r="N486" s="4"/>
    </row>
    <row r="487" spans="1:14" x14ac:dyDescent="0.25">
      <c r="A487" s="1"/>
      <c r="B487" s="1"/>
      <c r="C487" s="1"/>
      <c r="H487" s="1"/>
      <c r="I487" s="2"/>
      <c r="J487" s="4"/>
      <c r="K487" s="4"/>
      <c r="L487" s="4"/>
      <c r="M487" s="4"/>
      <c r="N487" s="4"/>
    </row>
    <row r="488" spans="1:14" x14ac:dyDescent="0.25">
      <c r="A488" s="1"/>
      <c r="B488" s="1"/>
      <c r="C488" s="1"/>
      <c r="H488" s="1"/>
      <c r="I488" s="2"/>
      <c r="J488" s="4"/>
      <c r="K488" s="4"/>
      <c r="L488" s="4"/>
      <c r="M488" s="4"/>
      <c r="N488" s="4"/>
    </row>
    <row r="489" spans="1:14" x14ac:dyDescent="0.25">
      <c r="A489" s="1"/>
      <c r="B489" s="1"/>
      <c r="C489" s="1"/>
      <c r="H489" s="1"/>
      <c r="I489" s="2"/>
      <c r="J489" s="4"/>
      <c r="K489" s="4"/>
      <c r="L489" s="4"/>
      <c r="M489" s="4"/>
      <c r="N489" s="4"/>
    </row>
    <row r="490" spans="1:14" x14ac:dyDescent="0.25">
      <c r="A490" s="1"/>
      <c r="B490" s="1"/>
      <c r="C490" s="1"/>
      <c r="H490" s="1"/>
      <c r="I490" s="2"/>
      <c r="J490" s="4"/>
      <c r="K490" s="4"/>
      <c r="L490" s="4"/>
      <c r="M490" s="4"/>
      <c r="N490" s="4"/>
    </row>
    <row r="491" spans="1:14" x14ac:dyDescent="0.25">
      <c r="A491" s="1"/>
      <c r="B491" s="1"/>
      <c r="C491" s="1"/>
      <c r="H491" s="1"/>
      <c r="I491" s="2"/>
      <c r="J491" s="4"/>
      <c r="K491" s="4"/>
      <c r="L491" s="4"/>
      <c r="M491" s="4"/>
      <c r="N491" s="4"/>
    </row>
    <row r="492" spans="1:14" x14ac:dyDescent="0.25">
      <c r="A492" s="1"/>
      <c r="B492" s="1"/>
      <c r="C492" s="1"/>
      <c r="H492" s="1"/>
      <c r="I492" s="2"/>
      <c r="J492" s="4"/>
      <c r="K492" s="4"/>
      <c r="L492" s="4"/>
      <c r="M492" s="4"/>
      <c r="N492" s="4"/>
    </row>
    <row r="493" spans="1:14" x14ac:dyDescent="0.25">
      <c r="A493" s="1"/>
      <c r="B493" s="1"/>
      <c r="C493" s="1"/>
      <c r="H493" s="1"/>
      <c r="I493" s="2"/>
      <c r="J493" s="4"/>
      <c r="K493" s="4"/>
      <c r="L493" s="4"/>
      <c r="M493" s="4"/>
      <c r="N493" s="4"/>
    </row>
    <row r="494" spans="1:14" x14ac:dyDescent="0.25">
      <c r="A494" s="1"/>
      <c r="B494" s="1"/>
      <c r="C494" s="1"/>
      <c r="H494" s="1"/>
      <c r="I494" s="2"/>
      <c r="J494" s="4"/>
      <c r="K494" s="4"/>
      <c r="L494" s="4"/>
      <c r="M494" s="4"/>
      <c r="N494" s="4"/>
    </row>
    <row r="495" spans="1:14" x14ac:dyDescent="0.25">
      <c r="A495" s="1"/>
      <c r="B495" s="1"/>
      <c r="C495" s="1"/>
      <c r="H495" s="1"/>
      <c r="I495" s="2"/>
      <c r="J495" s="4"/>
      <c r="K495" s="4"/>
      <c r="L495" s="4"/>
      <c r="M495" s="4"/>
      <c r="N495" s="4"/>
    </row>
    <row r="496" spans="1:14" x14ac:dyDescent="0.25">
      <c r="A496" s="1"/>
      <c r="B496" s="1"/>
      <c r="C496" s="1"/>
      <c r="H496" s="1"/>
      <c r="I496" s="2"/>
      <c r="J496" s="4"/>
      <c r="K496" s="4"/>
      <c r="L496" s="4"/>
      <c r="M496" s="4"/>
      <c r="N496" s="4"/>
    </row>
    <row r="497" spans="1:14" x14ac:dyDescent="0.25">
      <c r="A497" s="1"/>
      <c r="B497" s="1"/>
      <c r="C497" s="1"/>
      <c r="H497" s="1"/>
      <c r="I497" s="2"/>
      <c r="J497" s="4"/>
      <c r="K497" s="4"/>
      <c r="L497" s="4"/>
      <c r="M497" s="4"/>
      <c r="N497" s="4"/>
    </row>
    <row r="498" spans="1:14" x14ac:dyDescent="0.25">
      <c r="A498" s="1"/>
      <c r="B498" s="1"/>
      <c r="C498" s="1"/>
      <c r="H498" s="1"/>
      <c r="I498" s="2"/>
      <c r="J498" s="4"/>
      <c r="K498" s="4"/>
      <c r="L498" s="4"/>
      <c r="M498" s="4"/>
      <c r="N498" s="4"/>
    </row>
    <row r="499" spans="1:14" x14ac:dyDescent="0.25">
      <c r="A499" s="1"/>
      <c r="B499" s="1"/>
      <c r="C499" s="1"/>
      <c r="H499" s="1"/>
      <c r="I499" s="2"/>
      <c r="J499" s="4"/>
      <c r="K499" s="4"/>
      <c r="L499" s="4"/>
      <c r="M499" s="4"/>
      <c r="N499" s="4"/>
    </row>
    <row r="500" spans="1:14" x14ac:dyDescent="0.25">
      <c r="A500" s="1"/>
      <c r="B500" s="1"/>
      <c r="C500" s="1"/>
      <c r="H500" s="1"/>
      <c r="I500" s="2"/>
      <c r="J500" s="4"/>
      <c r="K500" s="4"/>
      <c r="L500" s="4"/>
      <c r="M500" s="4"/>
      <c r="N500" s="4"/>
    </row>
    <row r="501" spans="1:14" x14ac:dyDescent="0.25">
      <c r="A501" s="1"/>
      <c r="B501" s="1"/>
      <c r="C501" s="1"/>
      <c r="H501" s="1"/>
      <c r="I501" s="2"/>
      <c r="J501" s="4"/>
      <c r="K501" s="4"/>
      <c r="L501" s="4"/>
      <c r="M501" s="4"/>
      <c r="N501" s="4"/>
    </row>
    <row r="502" spans="1:14" x14ac:dyDescent="0.25">
      <c r="A502" s="1"/>
      <c r="B502" s="1"/>
      <c r="C502" s="1"/>
      <c r="H502" s="1"/>
      <c r="I502" s="2"/>
      <c r="J502" s="4"/>
      <c r="K502" s="4"/>
      <c r="L502" s="4"/>
      <c r="M502" s="4"/>
      <c r="N502" s="4"/>
    </row>
    <row r="503" spans="1:14" x14ac:dyDescent="0.25">
      <c r="A503" s="1"/>
      <c r="B503" s="1"/>
      <c r="C503" s="1"/>
      <c r="H503" s="1"/>
      <c r="I503" s="2"/>
      <c r="J503" s="4"/>
      <c r="K503" s="4"/>
      <c r="L503" s="4"/>
      <c r="M503" s="4"/>
      <c r="N503" s="4"/>
    </row>
    <row r="504" spans="1:14" x14ac:dyDescent="0.25">
      <c r="A504" s="1"/>
      <c r="B504" s="1"/>
      <c r="C504" s="1"/>
      <c r="H504" s="1"/>
      <c r="I504" s="2"/>
      <c r="J504" s="4"/>
      <c r="K504" s="4"/>
      <c r="L504" s="4"/>
      <c r="M504" s="4"/>
      <c r="N504" s="4"/>
    </row>
    <row r="505" spans="1:14" x14ac:dyDescent="0.25">
      <c r="A505" s="1"/>
      <c r="B505" s="1"/>
      <c r="C505" s="1"/>
      <c r="H505" s="1"/>
      <c r="I505" s="2"/>
      <c r="J505" s="4"/>
      <c r="K505" s="4"/>
      <c r="L505" s="4"/>
      <c r="M505" s="4"/>
      <c r="N505" s="4"/>
    </row>
    <row r="506" spans="1:14" x14ac:dyDescent="0.25">
      <c r="A506" s="1"/>
      <c r="B506" s="1"/>
      <c r="C506" s="1"/>
      <c r="H506" s="1"/>
      <c r="I506" s="2"/>
      <c r="J506" s="4"/>
      <c r="K506" s="4"/>
      <c r="L506" s="4"/>
      <c r="M506" s="4"/>
      <c r="N506" s="4"/>
    </row>
    <row r="507" spans="1:14" x14ac:dyDescent="0.25">
      <c r="A507" s="1"/>
      <c r="B507" s="1"/>
      <c r="C507" s="1"/>
      <c r="H507" s="1"/>
      <c r="I507" s="2"/>
      <c r="J507" s="4"/>
      <c r="K507" s="4"/>
      <c r="L507" s="4"/>
      <c r="M507" s="4"/>
      <c r="N507" s="4"/>
    </row>
    <row r="508" spans="1:14" x14ac:dyDescent="0.25">
      <c r="A508" s="1"/>
      <c r="B508" s="1"/>
      <c r="C508" s="1"/>
      <c r="H508" s="1"/>
      <c r="I508" s="2"/>
      <c r="J508" s="4"/>
      <c r="K508" s="4"/>
      <c r="L508" s="4"/>
      <c r="M508" s="4"/>
      <c r="N508" s="4"/>
    </row>
    <row r="509" spans="1:14" x14ac:dyDescent="0.25">
      <c r="A509" s="1"/>
      <c r="B509" s="1"/>
      <c r="C509" s="1"/>
      <c r="H509" s="1"/>
      <c r="I509" s="2"/>
      <c r="J509" s="4"/>
      <c r="K509" s="4"/>
      <c r="L509" s="4"/>
      <c r="M509" s="4"/>
      <c r="N509" s="4"/>
    </row>
    <row r="510" spans="1:14" x14ac:dyDescent="0.25">
      <c r="A510" s="1"/>
      <c r="B510" s="1"/>
      <c r="C510" s="1"/>
      <c r="H510" s="1"/>
      <c r="I510" s="2"/>
      <c r="J510" s="4"/>
      <c r="K510" s="4"/>
      <c r="L510" s="4"/>
      <c r="M510" s="4"/>
      <c r="N510" s="4"/>
    </row>
    <row r="511" spans="1:14" x14ac:dyDescent="0.25">
      <c r="A511" s="1"/>
      <c r="B511" s="1"/>
      <c r="C511" s="1"/>
      <c r="H511" s="1"/>
      <c r="I511" s="2"/>
      <c r="J511" s="4"/>
      <c r="K511" s="4"/>
      <c r="L511" s="4"/>
      <c r="M511" s="4"/>
      <c r="N511" s="4"/>
    </row>
    <row r="512" spans="1:14" x14ac:dyDescent="0.25">
      <c r="A512" s="1"/>
      <c r="B512" s="1"/>
      <c r="C512" s="1"/>
      <c r="H512" s="1"/>
      <c r="I512" s="2"/>
      <c r="J512" s="4"/>
      <c r="K512" s="4"/>
      <c r="L512" s="4"/>
      <c r="M512" s="4"/>
      <c r="N512" s="4"/>
    </row>
    <row r="513" spans="1:14" x14ac:dyDescent="0.25">
      <c r="A513" s="1"/>
      <c r="B513" s="1"/>
      <c r="C513" s="1"/>
      <c r="H513" s="1"/>
      <c r="I513" s="2"/>
      <c r="J513" s="4"/>
      <c r="K513" s="4"/>
      <c r="L513" s="4"/>
      <c r="M513" s="4"/>
      <c r="N513" s="4"/>
    </row>
    <row r="514" spans="1:14" x14ac:dyDescent="0.25">
      <c r="A514" s="1"/>
      <c r="B514" s="1"/>
      <c r="C514" s="1"/>
      <c r="H514" s="1"/>
      <c r="I514" s="2"/>
      <c r="J514" s="4"/>
      <c r="K514" s="4"/>
      <c r="L514" s="4"/>
      <c r="M514" s="4"/>
      <c r="N514" s="4"/>
    </row>
    <row r="515" spans="1:14" x14ac:dyDescent="0.25">
      <c r="A515" s="1"/>
      <c r="B515" s="1"/>
      <c r="C515" s="1"/>
      <c r="H515" s="1"/>
      <c r="I515" s="2"/>
      <c r="J515" s="4"/>
      <c r="K515" s="4"/>
      <c r="L515" s="4"/>
      <c r="M515" s="4"/>
      <c r="N515" s="4"/>
    </row>
    <row r="516" spans="1:14" x14ac:dyDescent="0.25">
      <c r="A516" s="1"/>
      <c r="B516" s="1"/>
      <c r="C516" s="1"/>
      <c r="H516" s="1"/>
      <c r="I516" s="2"/>
      <c r="J516" s="4"/>
      <c r="K516" s="4"/>
      <c r="L516" s="4"/>
      <c r="M516" s="4"/>
      <c r="N516" s="4"/>
    </row>
    <row r="517" spans="1:14" x14ac:dyDescent="0.25">
      <c r="A517" s="1"/>
      <c r="B517" s="1"/>
      <c r="C517" s="1"/>
      <c r="H517" s="1"/>
      <c r="I517" s="2"/>
      <c r="J517" s="4"/>
      <c r="K517" s="4"/>
      <c r="L517" s="4"/>
      <c r="M517" s="4"/>
      <c r="N517" s="4"/>
    </row>
    <row r="518" spans="1:14" x14ac:dyDescent="0.25">
      <c r="A518" s="1"/>
      <c r="B518" s="1"/>
      <c r="C518" s="1"/>
      <c r="H518" s="1"/>
      <c r="I518" s="2"/>
      <c r="J518" s="4"/>
      <c r="K518" s="4"/>
      <c r="L518" s="4"/>
      <c r="M518" s="4"/>
      <c r="N518" s="4"/>
    </row>
    <row r="519" spans="1:14" x14ac:dyDescent="0.25">
      <c r="A519" s="1"/>
      <c r="B519" s="1"/>
      <c r="C519" s="1"/>
      <c r="H519" s="1"/>
      <c r="I519" s="2"/>
      <c r="J519" s="4"/>
      <c r="K519" s="4"/>
      <c r="L519" s="4"/>
      <c r="M519" s="4"/>
      <c r="N519" s="4"/>
    </row>
    <row r="520" spans="1:14" x14ac:dyDescent="0.25">
      <c r="A520" s="1"/>
      <c r="B520" s="1"/>
      <c r="C520" s="1"/>
      <c r="H520" s="1"/>
      <c r="I520" s="2"/>
      <c r="J520" s="4"/>
      <c r="K520" s="4"/>
      <c r="L520" s="4"/>
      <c r="M520" s="4"/>
      <c r="N520" s="4"/>
    </row>
    <row r="521" spans="1:14" x14ac:dyDescent="0.25">
      <c r="A521" s="1"/>
      <c r="B521" s="1"/>
      <c r="C521" s="1"/>
      <c r="H521" s="1"/>
      <c r="I521" s="2"/>
      <c r="J521" s="4"/>
      <c r="K521" s="4"/>
      <c r="L521" s="4"/>
      <c r="M521" s="4"/>
      <c r="N521" s="4"/>
    </row>
    <row r="522" spans="1:14" x14ac:dyDescent="0.25">
      <c r="A522" s="1"/>
      <c r="B522" s="1"/>
      <c r="C522" s="1"/>
      <c r="H522" s="1"/>
      <c r="I522" s="2"/>
      <c r="J522" s="4"/>
      <c r="K522" s="4"/>
      <c r="L522" s="4"/>
      <c r="M522" s="4"/>
      <c r="N522" s="4"/>
    </row>
    <row r="523" spans="1:14" x14ac:dyDescent="0.25">
      <c r="A523" s="1"/>
      <c r="B523" s="1"/>
      <c r="C523" s="1"/>
      <c r="H523" s="1"/>
      <c r="I523" s="2"/>
      <c r="J523" s="4"/>
      <c r="K523" s="4"/>
      <c r="L523" s="4"/>
      <c r="M523" s="4"/>
      <c r="N523" s="4"/>
    </row>
    <row r="524" spans="1:14" x14ac:dyDescent="0.25">
      <c r="A524" s="1"/>
      <c r="B524" s="1"/>
      <c r="C524" s="1"/>
      <c r="H524" s="1"/>
      <c r="I524" s="2"/>
      <c r="J524" s="4"/>
      <c r="K524" s="4"/>
      <c r="L524" s="4"/>
      <c r="M524" s="4"/>
      <c r="N524" s="4"/>
    </row>
    <row r="525" spans="1:14" x14ac:dyDescent="0.25">
      <c r="A525" s="1"/>
      <c r="B525" s="1"/>
      <c r="C525" s="1"/>
      <c r="H525" s="1"/>
      <c r="I525" s="2"/>
      <c r="J525" s="4"/>
      <c r="K525" s="4"/>
      <c r="L525" s="4"/>
      <c r="M525" s="4"/>
      <c r="N525" s="4"/>
    </row>
    <row r="526" spans="1:14" x14ac:dyDescent="0.25">
      <c r="A526" s="1"/>
      <c r="B526" s="1"/>
      <c r="C526" s="1"/>
      <c r="H526" s="1"/>
      <c r="I526" s="2"/>
      <c r="J526" s="4"/>
      <c r="K526" s="4"/>
      <c r="L526" s="4"/>
      <c r="M526" s="4"/>
      <c r="N526" s="4"/>
    </row>
    <row r="527" spans="1:14" x14ac:dyDescent="0.25">
      <c r="A527" s="1"/>
      <c r="B527" s="1"/>
      <c r="C527" s="1"/>
      <c r="H527" s="1"/>
      <c r="I527" s="2"/>
      <c r="J527" s="4"/>
      <c r="K527" s="4"/>
      <c r="L527" s="4"/>
      <c r="M527" s="4"/>
      <c r="N527" s="4"/>
    </row>
    <row r="528" spans="1:14" x14ac:dyDescent="0.25">
      <c r="A528" s="1"/>
      <c r="B528" s="1"/>
      <c r="C528" s="1"/>
      <c r="H528" s="1"/>
      <c r="I528" s="2"/>
      <c r="J528" s="4"/>
      <c r="K528" s="4"/>
      <c r="L528" s="4"/>
      <c r="M528" s="4"/>
      <c r="N528" s="4"/>
    </row>
    <row r="529" spans="1:14" x14ac:dyDescent="0.25">
      <c r="A529" s="1"/>
      <c r="B529" s="1"/>
      <c r="C529" s="1"/>
      <c r="H529" s="1"/>
      <c r="I529" s="2"/>
      <c r="J529" s="4"/>
      <c r="K529" s="4"/>
      <c r="L529" s="4"/>
      <c r="M529" s="4"/>
      <c r="N529" s="4"/>
    </row>
    <row r="530" spans="1:14" x14ac:dyDescent="0.25">
      <c r="A530" s="1"/>
      <c r="B530" s="1"/>
      <c r="C530" s="1"/>
      <c r="H530" s="1"/>
      <c r="I530" s="2"/>
      <c r="J530" s="4"/>
      <c r="K530" s="4"/>
      <c r="L530" s="4"/>
      <c r="M530" s="4"/>
      <c r="N530" s="4"/>
    </row>
    <row r="531" spans="1:14" x14ac:dyDescent="0.25">
      <c r="A531" s="1"/>
      <c r="B531" s="1"/>
      <c r="C531" s="1"/>
      <c r="H531" s="1"/>
      <c r="I531" s="2"/>
      <c r="J531" s="4"/>
      <c r="K531" s="4"/>
      <c r="L531" s="4"/>
      <c r="M531" s="4"/>
      <c r="N531" s="4"/>
    </row>
    <row r="532" spans="1:14" x14ac:dyDescent="0.25">
      <c r="A532" s="1"/>
      <c r="B532" s="1"/>
      <c r="C532" s="1"/>
      <c r="H532" s="1"/>
      <c r="I532" s="2"/>
      <c r="J532" s="4"/>
      <c r="K532" s="4"/>
      <c r="L532" s="4"/>
      <c r="M532" s="4"/>
      <c r="N532" s="4"/>
    </row>
    <row r="533" spans="1:14" x14ac:dyDescent="0.25">
      <c r="A533" s="1"/>
      <c r="B533" s="1"/>
      <c r="C533" s="1"/>
      <c r="H533" s="1"/>
      <c r="I533" s="2"/>
      <c r="J533" s="4"/>
      <c r="K533" s="4"/>
      <c r="L533" s="4"/>
      <c r="M533" s="4"/>
      <c r="N533" s="4"/>
    </row>
    <row r="534" spans="1:14" x14ac:dyDescent="0.25">
      <c r="A534" s="1"/>
      <c r="B534" s="1"/>
      <c r="C534" s="1"/>
      <c r="H534" s="1"/>
      <c r="I534" s="2"/>
      <c r="J534" s="4"/>
      <c r="K534" s="4"/>
      <c r="L534" s="4"/>
      <c r="M534" s="4"/>
      <c r="N534" s="4"/>
    </row>
    <row r="535" spans="1:14" x14ac:dyDescent="0.25">
      <c r="A535" s="1"/>
      <c r="B535" s="1"/>
      <c r="C535" s="1"/>
      <c r="H535" s="1"/>
      <c r="I535" s="2"/>
      <c r="J535" s="4"/>
      <c r="K535" s="4"/>
      <c r="L535" s="4"/>
      <c r="M535" s="4"/>
      <c r="N535" s="4"/>
    </row>
    <row r="536" spans="1:14" x14ac:dyDescent="0.25">
      <c r="A536" s="1"/>
      <c r="B536" s="1"/>
      <c r="C536" s="1"/>
      <c r="H536" s="1"/>
      <c r="I536" s="2"/>
      <c r="J536" s="4"/>
      <c r="K536" s="4"/>
      <c r="L536" s="4"/>
      <c r="M536" s="4"/>
      <c r="N536" s="4"/>
    </row>
    <row r="537" spans="1:14" x14ac:dyDescent="0.25">
      <c r="A537" s="1"/>
      <c r="B537" s="1"/>
      <c r="C537" s="1"/>
      <c r="H537" s="1"/>
      <c r="I537" s="2"/>
      <c r="J537" s="4"/>
      <c r="K537" s="4"/>
      <c r="L537" s="4"/>
      <c r="M537" s="4"/>
      <c r="N537" s="4"/>
    </row>
    <row r="538" spans="1:14" x14ac:dyDescent="0.25">
      <c r="A538" s="1"/>
      <c r="B538" s="1"/>
      <c r="C538" s="1"/>
      <c r="H538" s="1"/>
      <c r="I538" s="2"/>
      <c r="J538" s="4"/>
      <c r="K538" s="4"/>
      <c r="L538" s="4"/>
      <c r="M538" s="4"/>
      <c r="N538" s="4"/>
    </row>
    <row r="539" spans="1:14" x14ac:dyDescent="0.25">
      <c r="A539" s="1"/>
      <c r="B539" s="1"/>
      <c r="C539" s="1"/>
      <c r="H539" s="1"/>
      <c r="I539" s="2"/>
      <c r="J539" s="4"/>
      <c r="K539" s="4"/>
      <c r="L539" s="4"/>
      <c r="M539" s="4"/>
      <c r="N539" s="4"/>
    </row>
    <row r="540" spans="1:14" x14ac:dyDescent="0.25">
      <c r="A540" s="1"/>
      <c r="B540" s="1"/>
      <c r="C540" s="1"/>
      <c r="H540" s="1"/>
      <c r="I540" s="2"/>
      <c r="J540" s="4"/>
      <c r="K540" s="4"/>
      <c r="L540" s="4"/>
      <c r="M540" s="4"/>
      <c r="N540" s="4"/>
    </row>
    <row r="541" spans="1:14" x14ac:dyDescent="0.25">
      <c r="A541" s="1"/>
      <c r="B541" s="1"/>
      <c r="C541" s="1"/>
      <c r="H541" s="1"/>
      <c r="I541" s="2"/>
      <c r="J541" s="4"/>
      <c r="K541" s="4"/>
      <c r="L541" s="4"/>
      <c r="M541" s="4"/>
      <c r="N541" s="4"/>
    </row>
    <row r="542" spans="1:14" x14ac:dyDescent="0.25">
      <c r="A542" s="1"/>
      <c r="B542" s="1"/>
      <c r="C542" s="1"/>
      <c r="H542" s="1"/>
      <c r="I542" s="2"/>
      <c r="J542" s="4"/>
      <c r="K542" s="4"/>
      <c r="L542" s="4"/>
      <c r="M542" s="4"/>
      <c r="N542" s="4"/>
    </row>
    <row r="543" spans="1:14" x14ac:dyDescent="0.25">
      <c r="A543" s="1"/>
      <c r="B543" s="1"/>
      <c r="C543" s="1"/>
      <c r="H543" s="1"/>
      <c r="I543" s="2"/>
      <c r="J543" s="4"/>
      <c r="K543" s="4"/>
      <c r="L543" s="4"/>
      <c r="M543" s="4"/>
      <c r="N543" s="4"/>
    </row>
    <row r="544" spans="1:14" x14ac:dyDescent="0.25">
      <c r="A544" s="1"/>
      <c r="B544" s="1"/>
      <c r="C544" s="1"/>
      <c r="H544" s="1"/>
      <c r="I544" s="2"/>
      <c r="J544" s="4"/>
      <c r="K544" s="4"/>
      <c r="L544" s="4"/>
      <c r="M544" s="4"/>
      <c r="N544" s="4"/>
    </row>
    <row r="545" spans="1:14" x14ac:dyDescent="0.25">
      <c r="A545" s="1"/>
      <c r="B545" s="1"/>
      <c r="C545" s="1"/>
      <c r="H545" s="1"/>
      <c r="I545" s="2"/>
      <c r="J545" s="4"/>
      <c r="K545" s="4"/>
      <c r="L545" s="4"/>
      <c r="M545" s="4"/>
      <c r="N545" s="4"/>
    </row>
    <row r="546" spans="1:14" x14ac:dyDescent="0.25">
      <c r="A546" s="1"/>
      <c r="B546" s="1"/>
      <c r="C546" s="1"/>
      <c r="H546" s="1"/>
      <c r="I546" s="2"/>
      <c r="J546" s="4"/>
      <c r="K546" s="4"/>
      <c r="L546" s="4"/>
      <c r="M546" s="4"/>
      <c r="N546" s="4"/>
    </row>
    <row r="547" spans="1:14" x14ac:dyDescent="0.25">
      <c r="A547" s="1"/>
      <c r="B547" s="1"/>
      <c r="C547" s="1"/>
      <c r="H547" s="1"/>
      <c r="I547" s="2"/>
      <c r="J547" s="4"/>
      <c r="K547" s="4"/>
      <c r="L547" s="4"/>
      <c r="M547" s="4"/>
      <c r="N547" s="4"/>
    </row>
    <row r="548" spans="1:14" x14ac:dyDescent="0.25">
      <c r="A548" s="1"/>
      <c r="B548" s="1"/>
      <c r="C548" s="1"/>
      <c r="H548" s="1"/>
      <c r="I548" s="2"/>
      <c r="J548" s="4"/>
      <c r="K548" s="4"/>
      <c r="L548" s="4"/>
      <c r="M548" s="4"/>
      <c r="N548" s="4"/>
    </row>
    <row r="549" spans="1:14" x14ac:dyDescent="0.25">
      <c r="A549" s="1"/>
      <c r="B549" s="1"/>
      <c r="C549" s="1"/>
      <c r="H549" s="1"/>
      <c r="I549" s="2"/>
      <c r="J549" s="4"/>
      <c r="K549" s="4"/>
      <c r="L549" s="4"/>
      <c r="M549" s="4"/>
      <c r="N549" s="4"/>
    </row>
    <row r="550" spans="1:14" x14ac:dyDescent="0.25">
      <c r="A550" s="1"/>
      <c r="B550" s="1"/>
      <c r="C550" s="1"/>
      <c r="H550" s="1"/>
      <c r="I550" s="2"/>
      <c r="J550" s="4"/>
      <c r="K550" s="4"/>
      <c r="L550" s="4"/>
      <c r="M550" s="4"/>
      <c r="N550" s="4"/>
    </row>
    <row r="551" spans="1:14" x14ac:dyDescent="0.25">
      <c r="A551" s="1"/>
      <c r="B551" s="1"/>
      <c r="C551" s="1"/>
      <c r="H551" s="1"/>
      <c r="I551" s="2"/>
      <c r="J551" s="4"/>
      <c r="K551" s="4"/>
      <c r="L551" s="4"/>
      <c r="M551" s="4"/>
      <c r="N551" s="4"/>
    </row>
    <row r="552" spans="1:14" x14ac:dyDescent="0.25">
      <c r="A552" s="1"/>
      <c r="B552" s="1"/>
      <c r="C552" s="1"/>
      <c r="H552" s="1"/>
      <c r="I552" s="2"/>
      <c r="J552" s="4"/>
      <c r="K552" s="4"/>
      <c r="L552" s="4"/>
      <c r="M552" s="4"/>
      <c r="N552" s="4"/>
    </row>
    <row r="553" spans="1:14" x14ac:dyDescent="0.25">
      <c r="A553" s="1"/>
      <c r="B553" s="1"/>
      <c r="C553" s="1"/>
      <c r="H553" s="1"/>
      <c r="I553" s="2"/>
      <c r="J553" s="4"/>
      <c r="K553" s="4"/>
      <c r="L553" s="4"/>
      <c r="M553" s="4"/>
      <c r="N553" s="4"/>
    </row>
    <row r="554" spans="1:14" x14ac:dyDescent="0.25">
      <c r="A554" s="1"/>
      <c r="B554" s="1"/>
      <c r="C554" s="1"/>
      <c r="H554" s="1"/>
      <c r="I554" s="2"/>
      <c r="J554" s="4"/>
      <c r="K554" s="4"/>
      <c r="L554" s="4"/>
      <c r="M554" s="4"/>
      <c r="N554" s="4"/>
    </row>
    <row r="555" spans="1:14" x14ac:dyDescent="0.25">
      <c r="A555" s="1"/>
      <c r="B555" s="1"/>
      <c r="C555" s="1"/>
      <c r="H555" s="1"/>
      <c r="I555" s="2"/>
      <c r="J555" s="4"/>
      <c r="K555" s="4"/>
      <c r="L555" s="4"/>
      <c r="M555" s="4"/>
      <c r="N555" s="4"/>
    </row>
    <row r="556" spans="1:14" x14ac:dyDescent="0.25">
      <c r="A556" s="1"/>
      <c r="B556" s="1"/>
      <c r="C556" s="1"/>
      <c r="H556" s="1"/>
      <c r="I556" s="2"/>
      <c r="J556" s="4"/>
      <c r="K556" s="4"/>
      <c r="L556" s="4"/>
      <c r="M556" s="4"/>
      <c r="N556" s="4"/>
    </row>
    <row r="557" spans="1:14" x14ac:dyDescent="0.25">
      <c r="A557" s="1"/>
      <c r="B557" s="1"/>
      <c r="C557" s="1"/>
      <c r="H557" s="1"/>
      <c r="I557" s="2"/>
      <c r="J557" s="4"/>
      <c r="K557" s="4"/>
      <c r="L557" s="4"/>
      <c r="M557" s="4"/>
      <c r="N557" s="4"/>
    </row>
    <row r="558" spans="1:14" x14ac:dyDescent="0.25">
      <c r="A558" s="1"/>
      <c r="B558" s="1"/>
      <c r="C558" s="1"/>
      <c r="H558" s="1"/>
      <c r="I558" s="2"/>
      <c r="J558" s="4"/>
      <c r="K558" s="4"/>
      <c r="L558" s="4"/>
      <c r="M558" s="4"/>
      <c r="N558" s="4"/>
    </row>
    <row r="559" spans="1:14" x14ac:dyDescent="0.25">
      <c r="A559" s="1"/>
      <c r="B559" s="1"/>
      <c r="C559" s="1"/>
      <c r="H559" s="1"/>
      <c r="I559" s="2"/>
      <c r="J559" s="4"/>
      <c r="K559" s="4"/>
      <c r="L559" s="4"/>
      <c r="M559" s="4"/>
      <c r="N559" s="4"/>
    </row>
    <row r="560" spans="1:14" x14ac:dyDescent="0.25">
      <c r="A560" s="1"/>
      <c r="B560" s="1"/>
      <c r="C560" s="1"/>
      <c r="H560" s="1"/>
      <c r="I560" s="2"/>
      <c r="J560" s="4"/>
      <c r="K560" s="4"/>
      <c r="L560" s="4"/>
      <c r="M560" s="4"/>
      <c r="N560" s="4"/>
    </row>
    <row r="561" spans="1:14" x14ac:dyDescent="0.25">
      <c r="A561" s="1"/>
      <c r="B561" s="1"/>
      <c r="C561" s="1"/>
      <c r="H561" s="1"/>
      <c r="I561" s="2"/>
      <c r="J561" s="4"/>
      <c r="K561" s="4"/>
      <c r="L561" s="4"/>
      <c r="M561" s="4"/>
      <c r="N561" s="4"/>
    </row>
    <row r="562" spans="1:14" x14ac:dyDescent="0.25">
      <c r="A562" s="1"/>
      <c r="B562" s="1"/>
      <c r="C562" s="1"/>
      <c r="H562" s="1"/>
      <c r="I562" s="2"/>
      <c r="J562" s="4"/>
      <c r="K562" s="4"/>
      <c r="L562" s="4"/>
      <c r="M562" s="4"/>
      <c r="N562" s="4"/>
    </row>
    <row r="563" spans="1:14" x14ac:dyDescent="0.25">
      <c r="A563" s="1"/>
      <c r="B563" s="1"/>
      <c r="C563" s="1"/>
      <c r="H563" s="1"/>
      <c r="I563" s="2"/>
      <c r="J563" s="4"/>
      <c r="K563" s="4"/>
      <c r="L563" s="4"/>
      <c r="M563" s="4"/>
      <c r="N563" s="4"/>
    </row>
    <row r="564" spans="1:14" x14ac:dyDescent="0.25">
      <c r="A564" s="1"/>
      <c r="B564" s="1"/>
      <c r="C564" s="1"/>
      <c r="H564" s="1"/>
      <c r="I564" s="2"/>
      <c r="J564" s="4"/>
      <c r="K564" s="4"/>
      <c r="L564" s="4"/>
      <c r="M564" s="4"/>
      <c r="N564" s="4"/>
    </row>
    <row r="565" spans="1:14" x14ac:dyDescent="0.25">
      <c r="A565" s="1"/>
      <c r="B565" s="1"/>
      <c r="C565" s="1"/>
      <c r="H565" s="1"/>
      <c r="I565" s="2"/>
      <c r="J565" s="4"/>
      <c r="K565" s="4"/>
      <c r="L565" s="4"/>
      <c r="M565" s="4"/>
      <c r="N565" s="4"/>
    </row>
    <row r="566" spans="1:14" x14ac:dyDescent="0.25">
      <c r="A566" s="1"/>
      <c r="B566" s="1"/>
      <c r="C566" s="1"/>
      <c r="H566" s="1"/>
      <c r="I566" s="2"/>
      <c r="J566" s="4"/>
      <c r="K566" s="4"/>
      <c r="L566" s="4"/>
      <c r="M566" s="4"/>
      <c r="N566" s="4"/>
    </row>
    <row r="567" spans="1:14" x14ac:dyDescent="0.25">
      <c r="A567" s="1"/>
      <c r="B567" s="1"/>
      <c r="C567" s="1"/>
      <c r="H567" s="1"/>
      <c r="I567" s="2"/>
      <c r="J567" s="4"/>
      <c r="K567" s="4"/>
      <c r="L567" s="4"/>
      <c r="M567" s="4"/>
      <c r="N567" s="4"/>
    </row>
    <row r="568" spans="1:14" x14ac:dyDescent="0.25">
      <c r="A568" s="1"/>
      <c r="B568" s="1"/>
      <c r="C568" s="1"/>
      <c r="H568" s="1"/>
      <c r="I568" s="2"/>
      <c r="J568" s="4"/>
      <c r="K568" s="4"/>
      <c r="L568" s="4"/>
      <c r="M568" s="4"/>
      <c r="N568" s="4"/>
    </row>
    <row r="569" spans="1:14" x14ac:dyDescent="0.25">
      <c r="A569" s="1"/>
      <c r="B569" s="1"/>
      <c r="C569" s="1"/>
      <c r="H569" s="1"/>
      <c r="I569" s="2"/>
      <c r="J569" s="4"/>
      <c r="K569" s="4"/>
      <c r="L569" s="4"/>
      <c r="M569" s="4"/>
      <c r="N569" s="4"/>
    </row>
    <row r="570" spans="1:14" x14ac:dyDescent="0.25">
      <c r="A570" s="1"/>
      <c r="B570" s="1"/>
      <c r="C570" s="1"/>
      <c r="H570" s="1"/>
      <c r="I570" s="2"/>
      <c r="J570" s="4"/>
      <c r="K570" s="4"/>
      <c r="L570" s="4"/>
      <c r="M570" s="4"/>
      <c r="N570" s="4"/>
    </row>
    <row r="571" spans="1:14" x14ac:dyDescent="0.25">
      <c r="A571" s="1"/>
      <c r="B571" s="1"/>
      <c r="C571" s="1"/>
      <c r="H571" s="1"/>
      <c r="I571" s="2"/>
      <c r="J571" s="4"/>
      <c r="K571" s="4"/>
      <c r="L571" s="4"/>
      <c r="M571" s="4"/>
      <c r="N571" s="4"/>
    </row>
    <row r="572" spans="1:14" x14ac:dyDescent="0.25">
      <c r="A572" s="1"/>
      <c r="B572" s="1"/>
      <c r="C572" s="1"/>
      <c r="H572" s="1"/>
      <c r="I572" s="2"/>
      <c r="J572" s="4"/>
      <c r="K572" s="4"/>
      <c r="L572" s="4"/>
      <c r="M572" s="4"/>
      <c r="N572" s="4"/>
    </row>
    <row r="573" spans="1:14" x14ac:dyDescent="0.25">
      <c r="A573" s="1"/>
      <c r="B573" s="1"/>
      <c r="C573" s="1"/>
      <c r="H573" s="1"/>
      <c r="I573" s="2"/>
      <c r="J573" s="4"/>
      <c r="K573" s="4"/>
      <c r="L573" s="4"/>
      <c r="M573" s="4"/>
      <c r="N573" s="4"/>
    </row>
    <row r="574" spans="1:14" x14ac:dyDescent="0.25">
      <c r="A574" s="1"/>
      <c r="B574" s="1"/>
      <c r="C574" s="1"/>
      <c r="H574" s="1"/>
      <c r="I574" s="2"/>
      <c r="J574" s="4"/>
      <c r="K574" s="4"/>
      <c r="L574" s="4"/>
      <c r="M574" s="4"/>
      <c r="N574" s="4"/>
    </row>
    <row r="575" spans="1:14" x14ac:dyDescent="0.25">
      <c r="A575" s="1"/>
      <c r="B575" s="1"/>
      <c r="C575" s="1"/>
      <c r="H575" s="1"/>
      <c r="I575" s="2"/>
      <c r="J575" s="4"/>
      <c r="K575" s="4"/>
      <c r="L575" s="4"/>
      <c r="M575" s="4"/>
      <c r="N575" s="4"/>
    </row>
    <row r="576" spans="1:14" x14ac:dyDescent="0.25">
      <c r="A576" s="1"/>
      <c r="B576" s="1"/>
      <c r="C576" s="1"/>
      <c r="H576" s="1"/>
      <c r="I576" s="2"/>
      <c r="J576" s="4"/>
      <c r="K576" s="4"/>
      <c r="L576" s="4"/>
      <c r="M576" s="4"/>
      <c r="N576" s="4"/>
    </row>
    <row r="577" spans="1:14" x14ac:dyDescent="0.25">
      <c r="A577" s="1"/>
      <c r="B577" s="1"/>
      <c r="C577" s="1"/>
      <c r="H577" s="1"/>
      <c r="I577" s="2"/>
      <c r="J577" s="4"/>
      <c r="K577" s="4"/>
      <c r="L577" s="4"/>
      <c r="M577" s="4"/>
      <c r="N577" s="4"/>
    </row>
    <row r="578" spans="1:14" x14ac:dyDescent="0.25">
      <c r="A578" s="1"/>
      <c r="B578" s="1"/>
      <c r="C578" s="1"/>
      <c r="H578" s="1"/>
      <c r="I578" s="2"/>
      <c r="J578" s="4"/>
      <c r="K578" s="4"/>
      <c r="L578" s="4"/>
      <c r="M578" s="4"/>
      <c r="N578" s="4"/>
    </row>
    <row r="579" spans="1:14" x14ac:dyDescent="0.25">
      <c r="A579" s="1"/>
      <c r="B579" s="1"/>
      <c r="C579" s="1"/>
      <c r="H579" s="1"/>
      <c r="I579" s="2"/>
      <c r="J579" s="4"/>
      <c r="K579" s="4"/>
      <c r="L579" s="4"/>
      <c r="M579" s="4"/>
      <c r="N579" s="4"/>
    </row>
    <row r="580" spans="1:14" x14ac:dyDescent="0.25">
      <c r="A580" s="1"/>
      <c r="B580" s="1"/>
      <c r="C580" s="1"/>
      <c r="H580" s="1"/>
      <c r="I580" s="2"/>
      <c r="J580" s="4"/>
      <c r="K580" s="4"/>
      <c r="L580" s="4"/>
      <c r="M580" s="4"/>
      <c r="N580" s="4"/>
    </row>
    <row r="581" spans="1:14" x14ac:dyDescent="0.25">
      <c r="A581" s="1"/>
      <c r="B581" s="1"/>
      <c r="C581" s="1"/>
      <c r="H581" s="1"/>
      <c r="I581" s="2"/>
      <c r="J581" s="4"/>
      <c r="K581" s="4"/>
      <c r="L581" s="4"/>
      <c r="M581" s="4"/>
      <c r="N581" s="4"/>
    </row>
    <row r="582" spans="1:14" x14ac:dyDescent="0.25">
      <c r="A582" s="1"/>
      <c r="B582" s="1"/>
      <c r="C582" s="1"/>
      <c r="H582" s="1"/>
      <c r="I582" s="2"/>
      <c r="J582" s="4"/>
      <c r="K582" s="4"/>
      <c r="L582" s="4"/>
      <c r="M582" s="4"/>
      <c r="N582" s="4"/>
    </row>
    <row r="583" spans="1:14" x14ac:dyDescent="0.25">
      <c r="A583" s="1"/>
      <c r="B583" s="1"/>
      <c r="C583" s="1"/>
      <c r="H583" s="1"/>
      <c r="I583" s="2"/>
      <c r="J583" s="4"/>
      <c r="K583" s="4"/>
      <c r="L583" s="4"/>
      <c r="M583" s="4"/>
      <c r="N583" s="4"/>
    </row>
    <row r="584" spans="1:14" x14ac:dyDescent="0.25">
      <c r="A584" s="1"/>
      <c r="B584" s="1"/>
      <c r="C584" s="1"/>
      <c r="H584" s="1"/>
      <c r="I584" s="2"/>
      <c r="J584" s="4"/>
      <c r="K584" s="4"/>
      <c r="L584" s="4"/>
      <c r="M584" s="4"/>
      <c r="N584" s="4"/>
    </row>
    <row r="585" spans="1:14" x14ac:dyDescent="0.25">
      <c r="A585" s="1"/>
      <c r="B585" s="1"/>
      <c r="C585" s="1"/>
      <c r="H585" s="1"/>
      <c r="I585" s="2"/>
      <c r="J585" s="4"/>
      <c r="K585" s="4"/>
      <c r="L585" s="4"/>
      <c r="M585" s="4"/>
      <c r="N585" s="4"/>
    </row>
    <row r="586" spans="1:14" x14ac:dyDescent="0.25">
      <c r="A586" s="1"/>
      <c r="B586" s="1"/>
      <c r="C586" s="1"/>
      <c r="H586" s="1"/>
      <c r="I586" s="2"/>
      <c r="J586" s="4"/>
      <c r="K586" s="4"/>
      <c r="L586" s="4"/>
      <c r="M586" s="4"/>
      <c r="N586" s="4"/>
    </row>
    <row r="587" spans="1:14" x14ac:dyDescent="0.25">
      <c r="A587" s="1"/>
      <c r="B587" s="1"/>
      <c r="C587" s="1"/>
      <c r="H587" s="1"/>
      <c r="I587" s="2"/>
      <c r="J587" s="4"/>
      <c r="K587" s="4"/>
      <c r="L587" s="4"/>
      <c r="M587" s="4"/>
      <c r="N587" s="4"/>
    </row>
    <row r="588" spans="1:14" x14ac:dyDescent="0.25">
      <c r="A588" s="1"/>
      <c r="B588" s="1"/>
      <c r="C588" s="1"/>
      <c r="H588" s="1"/>
      <c r="I588" s="2"/>
      <c r="J588" s="4"/>
      <c r="K588" s="4"/>
      <c r="L588" s="4"/>
      <c r="M588" s="4"/>
      <c r="N588" s="4"/>
    </row>
    <row r="589" spans="1:14" x14ac:dyDescent="0.25">
      <c r="A589" s="1"/>
      <c r="B589" s="1"/>
      <c r="C589" s="1"/>
      <c r="H589" s="1"/>
      <c r="I589" s="2"/>
      <c r="J589" s="4"/>
      <c r="K589" s="4"/>
      <c r="L589" s="4"/>
      <c r="M589" s="4"/>
      <c r="N589" s="4"/>
    </row>
    <row r="590" spans="1:14" x14ac:dyDescent="0.25">
      <c r="A590" s="1"/>
      <c r="B590" s="1"/>
      <c r="C590" s="1"/>
      <c r="H590" s="1"/>
      <c r="I590" s="2"/>
      <c r="J590" s="4"/>
      <c r="K590" s="4"/>
      <c r="L590" s="4"/>
      <c r="M590" s="4"/>
      <c r="N590" s="4"/>
    </row>
    <row r="591" spans="1:14" x14ac:dyDescent="0.25">
      <c r="A591" s="1"/>
      <c r="B591" s="1"/>
      <c r="C591" s="1"/>
      <c r="H591" s="1"/>
      <c r="I591" s="2"/>
      <c r="J591" s="4"/>
      <c r="K591" s="4"/>
      <c r="L591" s="4"/>
      <c r="M591" s="4"/>
      <c r="N591" s="4"/>
    </row>
    <row r="592" spans="1:14" x14ac:dyDescent="0.25">
      <c r="A592" s="1"/>
      <c r="B592" s="1"/>
      <c r="C592" s="1"/>
      <c r="H592" s="1"/>
      <c r="I592" s="2"/>
      <c r="J592" s="4"/>
      <c r="K592" s="4"/>
      <c r="L592" s="4"/>
      <c r="M592" s="4"/>
      <c r="N592" s="4"/>
    </row>
    <row r="593" spans="1:14" x14ac:dyDescent="0.25">
      <c r="A593" s="1"/>
      <c r="B593" s="1"/>
      <c r="C593" s="1"/>
      <c r="H593" s="1"/>
      <c r="I593" s="2"/>
      <c r="J593" s="4"/>
      <c r="K593" s="4"/>
      <c r="L593" s="4"/>
      <c r="M593" s="4"/>
      <c r="N593" s="4"/>
    </row>
    <row r="594" spans="1:14" x14ac:dyDescent="0.25">
      <c r="A594" s="1"/>
      <c r="B594" s="1"/>
      <c r="C594" s="1"/>
      <c r="H594" s="1"/>
      <c r="I594" s="2"/>
      <c r="J594" s="4"/>
      <c r="K594" s="4"/>
      <c r="L594" s="4"/>
      <c r="M594" s="4"/>
      <c r="N594" s="4"/>
    </row>
    <row r="595" spans="1:14" x14ac:dyDescent="0.25">
      <c r="A595" s="1"/>
      <c r="B595" s="1"/>
      <c r="C595" s="1"/>
      <c r="H595" s="1"/>
      <c r="I595" s="2"/>
      <c r="J595" s="4"/>
      <c r="K595" s="4"/>
      <c r="L595" s="4"/>
      <c r="M595" s="4"/>
      <c r="N595" s="4"/>
    </row>
    <row r="596" spans="1:14" x14ac:dyDescent="0.25">
      <c r="A596" s="1"/>
      <c r="B596" s="1"/>
      <c r="C596" s="1"/>
      <c r="H596" s="1"/>
      <c r="I596" s="2"/>
      <c r="J596" s="4"/>
      <c r="K596" s="4"/>
      <c r="L596" s="4"/>
      <c r="M596" s="4"/>
      <c r="N596" s="4"/>
    </row>
    <row r="597" spans="1:14" x14ac:dyDescent="0.25">
      <c r="A597" s="1"/>
      <c r="B597" s="1"/>
      <c r="C597" s="1"/>
      <c r="H597" s="1"/>
      <c r="I597" s="2"/>
      <c r="J597" s="4"/>
      <c r="K597" s="4"/>
      <c r="L597" s="4"/>
      <c r="M597" s="4"/>
      <c r="N597" s="4"/>
    </row>
    <row r="598" spans="1:14" x14ac:dyDescent="0.25">
      <c r="A598" s="1"/>
      <c r="B598" s="1"/>
      <c r="C598" s="1"/>
      <c r="H598" s="1"/>
      <c r="I598" s="2"/>
      <c r="J598" s="4"/>
      <c r="K598" s="4"/>
      <c r="L598" s="4"/>
      <c r="M598" s="4"/>
      <c r="N598" s="4"/>
    </row>
    <row r="599" spans="1:14" x14ac:dyDescent="0.25">
      <c r="A599" s="1"/>
      <c r="B599" s="1"/>
      <c r="C599" s="1"/>
      <c r="H599" s="1"/>
      <c r="I599" s="2"/>
      <c r="J599" s="4"/>
      <c r="K599" s="4"/>
      <c r="L599" s="4"/>
      <c r="M599" s="4"/>
      <c r="N599" s="4"/>
    </row>
    <row r="600" spans="1:14" x14ac:dyDescent="0.25">
      <c r="A600" s="1"/>
      <c r="B600" s="1"/>
      <c r="C600" s="1"/>
      <c r="H600" s="1"/>
      <c r="I600" s="2"/>
      <c r="J600" s="4"/>
      <c r="K600" s="4"/>
      <c r="L600" s="4"/>
      <c r="M600" s="4"/>
      <c r="N600" s="4"/>
    </row>
    <row r="601" spans="1:14" x14ac:dyDescent="0.25">
      <c r="A601" s="1"/>
      <c r="B601" s="1"/>
      <c r="C601" s="1"/>
      <c r="H601" s="1"/>
      <c r="I601" s="2"/>
      <c r="J601" s="4"/>
      <c r="K601" s="4"/>
      <c r="L601" s="4"/>
      <c r="M601" s="4"/>
      <c r="N601" s="4"/>
    </row>
    <row r="602" spans="1:14" x14ac:dyDescent="0.25">
      <c r="A602" s="1"/>
      <c r="B602" s="1"/>
      <c r="C602" s="1"/>
      <c r="H602" s="1"/>
      <c r="I602" s="2"/>
      <c r="J602" s="4"/>
      <c r="K602" s="4"/>
      <c r="L602" s="4"/>
      <c r="M602" s="4"/>
      <c r="N602" s="4"/>
    </row>
    <row r="603" spans="1:14" x14ac:dyDescent="0.25">
      <c r="A603" s="1"/>
      <c r="B603" s="1"/>
      <c r="C603" s="1"/>
      <c r="H603" s="1"/>
      <c r="I603" s="2"/>
      <c r="J603" s="4"/>
      <c r="K603" s="4"/>
      <c r="L603" s="4"/>
      <c r="M603" s="4"/>
      <c r="N603" s="4"/>
    </row>
    <row r="604" spans="1:14" x14ac:dyDescent="0.25">
      <c r="A604" s="1"/>
      <c r="B604" s="1"/>
      <c r="C604" s="1"/>
      <c r="H604" s="1"/>
      <c r="I604" s="2"/>
      <c r="J604" s="4"/>
      <c r="K604" s="4"/>
      <c r="L604" s="4"/>
      <c r="M604" s="4"/>
      <c r="N604" s="4"/>
    </row>
    <row r="605" spans="1:14" x14ac:dyDescent="0.25">
      <c r="A605" s="1"/>
      <c r="B605" s="1"/>
      <c r="C605" s="1"/>
      <c r="H605" s="1"/>
      <c r="I605" s="2"/>
      <c r="J605" s="4"/>
      <c r="K605" s="4"/>
      <c r="L605" s="4"/>
      <c r="M605" s="4"/>
      <c r="N605" s="4"/>
    </row>
    <row r="606" spans="1:14" x14ac:dyDescent="0.25">
      <c r="A606" s="1"/>
      <c r="B606" s="1"/>
      <c r="C606" s="1"/>
      <c r="H606" s="1"/>
      <c r="I606" s="2"/>
      <c r="J606" s="4"/>
      <c r="K606" s="4"/>
      <c r="L606" s="4"/>
      <c r="M606" s="4"/>
      <c r="N606" s="4"/>
    </row>
    <row r="607" spans="1:14" x14ac:dyDescent="0.25">
      <c r="A607" s="1"/>
      <c r="B607" s="1"/>
      <c r="C607" s="1"/>
      <c r="H607" s="1"/>
      <c r="I607" s="2"/>
      <c r="J607" s="4"/>
      <c r="K607" s="4"/>
      <c r="L607" s="4"/>
      <c r="M607" s="4"/>
      <c r="N607" s="4"/>
    </row>
    <row r="608" spans="1:14" x14ac:dyDescent="0.25">
      <c r="A608" s="1"/>
      <c r="B608" s="1"/>
      <c r="C608" s="1"/>
      <c r="H608" s="1"/>
      <c r="I608" s="2"/>
      <c r="J608" s="4"/>
      <c r="K608" s="4"/>
      <c r="L608" s="4"/>
      <c r="M608" s="4"/>
      <c r="N608" s="4"/>
    </row>
    <row r="609" spans="1:14" x14ac:dyDescent="0.25">
      <c r="A609" s="1"/>
      <c r="B609" s="1"/>
      <c r="C609" s="1"/>
      <c r="H609" s="1"/>
      <c r="I609" s="2"/>
      <c r="J609" s="4"/>
      <c r="K609" s="4"/>
      <c r="L609" s="4"/>
      <c r="M609" s="4"/>
      <c r="N609" s="4"/>
    </row>
    <row r="610" spans="1:14" x14ac:dyDescent="0.25">
      <c r="A610" s="1"/>
      <c r="B610" s="1"/>
      <c r="C610" s="1"/>
      <c r="H610" s="1"/>
      <c r="I610" s="2"/>
      <c r="J610" s="4"/>
      <c r="K610" s="4"/>
      <c r="L610" s="4"/>
      <c r="M610" s="4"/>
      <c r="N610" s="4"/>
    </row>
    <row r="611" spans="1:14" x14ac:dyDescent="0.25">
      <c r="A611" s="1"/>
      <c r="B611" s="1"/>
      <c r="C611" s="1"/>
      <c r="H611" s="1"/>
      <c r="I611" s="2"/>
      <c r="J611" s="4"/>
      <c r="K611" s="4"/>
      <c r="L611" s="4"/>
      <c r="M611" s="4"/>
      <c r="N611" s="4"/>
    </row>
    <row r="612" spans="1:14" x14ac:dyDescent="0.25">
      <c r="A612" s="1"/>
      <c r="B612" s="1"/>
      <c r="C612" s="1"/>
      <c r="H612" s="1"/>
      <c r="I612" s="2"/>
      <c r="J612" s="4"/>
      <c r="K612" s="4"/>
      <c r="L612" s="4"/>
      <c r="M612" s="4"/>
      <c r="N612" s="4"/>
    </row>
    <row r="613" spans="1:14" x14ac:dyDescent="0.25">
      <c r="A613" s="1"/>
      <c r="B613" s="1"/>
      <c r="C613" s="1"/>
      <c r="H613" s="1"/>
      <c r="I613" s="2"/>
      <c r="J613" s="4"/>
      <c r="K613" s="4"/>
      <c r="L613" s="4"/>
      <c r="M613" s="4"/>
      <c r="N613" s="4"/>
    </row>
    <row r="614" spans="1:14" x14ac:dyDescent="0.25">
      <c r="A614" s="1"/>
      <c r="B614" s="1"/>
      <c r="C614" s="1"/>
      <c r="H614" s="1"/>
      <c r="I614" s="2"/>
      <c r="J614" s="4"/>
      <c r="K614" s="4"/>
      <c r="L614" s="4"/>
      <c r="M614" s="4"/>
      <c r="N614" s="4"/>
    </row>
    <row r="615" spans="1:14" x14ac:dyDescent="0.25">
      <c r="A615" s="1"/>
      <c r="B615" s="1"/>
      <c r="C615" s="1"/>
      <c r="H615" s="1"/>
      <c r="I615" s="2"/>
      <c r="J615" s="4"/>
      <c r="K615" s="4"/>
      <c r="L615" s="4"/>
      <c r="M615" s="4"/>
      <c r="N615" s="4"/>
    </row>
    <row r="616" spans="1:14" x14ac:dyDescent="0.25">
      <c r="A616" s="1"/>
      <c r="B616" s="1"/>
      <c r="C616" s="1"/>
      <c r="H616" s="1"/>
      <c r="I616" s="2"/>
      <c r="J616" s="4"/>
      <c r="K616" s="4"/>
      <c r="L616" s="4"/>
      <c r="M616" s="4"/>
      <c r="N616" s="4"/>
    </row>
    <row r="617" spans="1:14" x14ac:dyDescent="0.25">
      <c r="A617" s="1"/>
      <c r="B617" s="1"/>
      <c r="C617" s="1"/>
      <c r="H617" s="1"/>
      <c r="I617" s="2"/>
      <c r="J617" s="4"/>
      <c r="K617" s="4"/>
      <c r="L617" s="4"/>
      <c r="M617" s="4"/>
      <c r="N617" s="4"/>
    </row>
    <row r="618" spans="1:14" x14ac:dyDescent="0.25">
      <c r="A618" s="1"/>
      <c r="B618" s="1"/>
      <c r="C618" s="1"/>
      <c r="H618" s="1"/>
      <c r="I618" s="2"/>
      <c r="J618" s="4"/>
      <c r="K618" s="4"/>
      <c r="L618" s="4"/>
      <c r="M618" s="4"/>
      <c r="N618" s="4"/>
    </row>
    <row r="619" spans="1:14" x14ac:dyDescent="0.25">
      <c r="A619" s="1"/>
      <c r="B619" s="1"/>
      <c r="C619" s="1"/>
      <c r="H619" s="1"/>
      <c r="I619" s="2"/>
      <c r="J619" s="4"/>
      <c r="K619" s="4"/>
      <c r="L619" s="4"/>
      <c r="M619" s="4"/>
      <c r="N619" s="4"/>
    </row>
    <row r="620" spans="1:14" x14ac:dyDescent="0.25">
      <c r="A620" s="1"/>
      <c r="B620" s="1"/>
      <c r="C620" s="1"/>
      <c r="H620" s="1"/>
      <c r="I620" s="2"/>
      <c r="J620" s="4"/>
      <c r="K620" s="4"/>
      <c r="L620" s="4"/>
      <c r="M620" s="4"/>
      <c r="N620" s="4"/>
    </row>
    <row r="621" spans="1:14" x14ac:dyDescent="0.25">
      <c r="A621" s="1"/>
      <c r="B621" s="1"/>
      <c r="C621" s="1"/>
      <c r="H621" s="1"/>
      <c r="I621" s="2"/>
      <c r="J621" s="4"/>
      <c r="K621" s="4"/>
      <c r="L621" s="4"/>
      <c r="M621" s="4"/>
      <c r="N621" s="4"/>
    </row>
    <row r="622" spans="1:14" x14ac:dyDescent="0.25">
      <c r="A622" s="1"/>
      <c r="B622" s="1"/>
      <c r="C622" s="1"/>
      <c r="H622" s="1"/>
      <c r="I622" s="2"/>
      <c r="J622" s="4"/>
      <c r="K622" s="4"/>
      <c r="L622" s="4"/>
      <c r="M622" s="4"/>
      <c r="N622" s="4"/>
    </row>
    <row r="623" spans="1:14" x14ac:dyDescent="0.25">
      <c r="A623" s="1"/>
      <c r="B623" s="1"/>
      <c r="C623" s="1"/>
      <c r="H623" s="1"/>
      <c r="I623" s="2"/>
      <c r="J623" s="4"/>
      <c r="K623" s="4"/>
      <c r="L623" s="4"/>
      <c r="M623" s="4"/>
      <c r="N623" s="4"/>
    </row>
    <row r="624" spans="1:14" x14ac:dyDescent="0.25">
      <c r="A624" s="1"/>
      <c r="B624" s="1"/>
      <c r="C624" s="1"/>
      <c r="H624" s="1"/>
      <c r="I624" s="2"/>
      <c r="J624" s="4"/>
      <c r="K624" s="4"/>
      <c r="L624" s="4"/>
      <c r="M624" s="4"/>
      <c r="N624" s="4"/>
    </row>
    <row r="625" spans="1:14" x14ac:dyDescent="0.25">
      <c r="A625" s="1"/>
      <c r="B625" s="1"/>
      <c r="C625" s="1"/>
      <c r="H625" s="1"/>
      <c r="I625" s="2"/>
      <c r="J625" s="4"/>
      <c r="K625" s="4"/>
      <c r="L625" s="4"/>
      <c r="M625" s="4"/>
      <c r="N625" s="4"/>
    </row>
    <row r="626" spans="1:14" x14ac:dyDescent="0.25">
      <c r="A626" s="1"/>
      <c r="B626" s="1"/>
      <c r="C626" s="1"/>
      <c r="H626" s="1"/>
      <c r="I626" s="2"/>
      <c r="J626" s="4"/>
      <c r="K626" s="4"/>
      <c r="L626" s="4"/>
      <c r="M626" s="4"/>
      <c r="N626" s="4"/>
    </row>
    <row r="627" spans="1:14" x14ac:dyDescent="0.25">
      <c r="A627" s="1"/>
      <c r="B627" s="1"/>
      <c r="C627" s="1"/>
      <c r="H627" s="1"/>
      <c r="I627" s="2"/>
      <c r="J627" s="4"/>
      <c r="K627" s="4"/>
      <c r="L627" s="4"/>
      <c r="M627" s="4"/>
      <c r="N627" s="4"/>
    </row>
    <row r="628" spans="1:14" x14ac:dyDescent="0.25">
      <c r="A628" s="1"/>
      <c r="B628" s="1"/>
      <c r="C628" s="1"/>
      <c r="H628" s="1"/>
      <c r="I628" s="2"/>
      <c r="J628" s="4"/>
      <c r="K628" s="4"/>
      <c r="L628" s="4"/>
      <c r="M628" s="4"/>
      <c r="N628" s="4"/>
    </row>
    <row r="629" spans="1:14" x14ac:dyDescent="0.25">
      <c r="A629" s="1"/>
      <c r="B629" s="1"/>
      <c r="C629" s="1"/>
      <c r="H629" s="1"/>
      <c r="I629" s="2"/>
      <c r="J629" s="4"/>
      <c r="K629" s="4"/>
      <c r="L629" s="4"/>
      <c r="M629" s="4"/>
      <c r="N629" s="4"/>
    </row>
    <row r="630" spans="1:14" x14ac:dyDescent="0.25">
      <c r="A630" s="1"/>
      <c r="B630" s="1"/>
      <c r="C630" s="1"/>
      <c r="H630" s="1"/>
      <c r="I630" s="2"/>
      <c r="J630" s="4"/>
      <c r="K630" s="4"/>
      <c r="L630" s="4"/>
      <c r="M630" s="4"/>
      <c r="N630" s="4"/>
    </row>
    <row r="631" spans="1:14" x14ac:dyDescent="0.25">
      <c r="A631" s="1"/>
      <c r="B631" s="1"/>
      <c r="C631" s="1"/>
      <c r="H631" s="1"/>
      <c r="I631" s="2"/>
      <c r="J631" s="4"/>
      <c r="K631" s="4"/>
      <c r="L631" s="4"/>
      <c r="M631" s="4"/>
      <c r="N631" s="4"/>
    </row>
    <row r="632" spans="1:14" x14ac:dyDescent="0.25">
      <c r="A632" s="1"/>
      <c r="B632" s="1"/>
      <c r="C632" s="1"/>
      <c r="H632" s="1"/>
      <c r="I632" s="2"/>
      <c r="J632" s="4"/>
      <c r="K632" s="4"/>
      <c r="L632" s="4"/>
      <c r="M632" s="4"/>
      <c r="N632" s="4"/>
    </row>
    <row r="633" spans="1:14" x14ac:dyDescent="0.25">
      <c r="A633" s="1"/>
      <c r="B633" s="1"/>
      <c r="C633" s="1"/>
      <c r="H633" s="1"/>
      <c r="I633" s="2"/>
      <c r="J633" s="4"/>
      <c r="K633" s="4"/>
      <c r="L633" s="4"/>
      <c r="M633" s="4"/>
      <c r="N633" s="4"/>
    </row>
    <row r="634" spans="1:14" x14ac:dyDescent="0.25">
      <c r="A634" s="1"/>
      <c r="B634" s="1"/>
      <c r="C634" s="1"/>
      <c r="H634" s="1"/>
      <c r="I634" s="2"/>
      <c r="J634" s="4"/>
      <c r="K634" s="4"/>
      <c r="L634" s="4"/>
      <c r="M634" s="4"/>
      <c r="N634" s="4"/>
    </row>
    <row r="635" spans="1:14" x14ac:dyDescent="0.25">
      <c r="A635" s="1"/>
      <c r="B635" s="1"/>
      <c r="C635" s="1"/>
      <c r="H635" s="1"/>
      <c r="I635" s="2"/>
      <c r="J635" s="4"/>
      <c r="K635" s="4"/>
      <c r="L635" s="4"/>
      <c r="M635" s="4"/>
      <c r="N635" s="4"/>
    </row>
    <row r="636" spans="1:14" x14ac:dyDescent="0.25">
      <c r="A636" s="1"/>
      <c r="B636" s="1"/>
      <c r="C636" s="1"/>
      <c r="H636" s="1"/>
      <c r="I636" s="2"/>
      <c r="J636" s="4"/>
      <c r="K636" s="4"/>
      <c r="L636" s="4"/>
      <c r="M636" s="4"/>
      <c r="N636" s="4"/>
    </row>
    <row r="637" spans="1:14" x14ac:dyDescent="0.25">
      <c r="A637" s="1"/>
      <c r="B637" s="1"/>
      <c r="C637" s="1"/>
      <c r="H637" s="1"/>
      <c r="I637" s="2"/>
      <c r="J637" s="4"/>
      <c r="K637" s="4"/>
      <c r="L637" s="4"/>
      <c r="M637" s="4"/>
      <c r="N637" s="4"/>
    </row>
    <row r="638" spans="1:14" x14ac:dyDescent="0.25">
      <c r="A638" s="1"/>
      <c r="B638" s="1"/>
      <c r="C638" s="1"/>
      <c r="H638" s="1"/>
      <c r="I638" s="2"/>
      <c r="J638" s="4"/>
      <c r="K638" s="4"/>
      <c r="L638" s="4"/>
      <c r="M638" s="4"/>
      <c r="N638" s="4"/>
    </row>
    <row r="639" spans="1:14" x14ac:dyDescent="0.25">
      <c r="A639" s="1"/>
      <c r="B639" s="1"/>
      <c r="C639" s="1"/>
      <c r="H639" s="1"/>
      <c r="I639" s="2"/>
      <c r="J639" s="4"/>
      <c r="K639" s="4"/>
      <c r="L639" s="4"/>
      <c r="M639" s="4"/>
      <c r="N639" s="4"/>
    </row>
    <row r="640" spans="1:14" x14ac:dyDescent="0.25">
      <c r="A640" s="1"/>
      <c r="B640" s="1"/>
      <c r="C640" s="1"/>
      <c r="H640" s="1"/>
      <c r="I640" s="2"/>
      <c r="J640" s="4"/>
      <c r="K640" s="4"/>
      <c r="L640" s="4"/>
      <c r="M640" s="4"/>
      <c r="N640" s="4"/>
    </row>
    <row r="641" spans="1:14" x14ac:dyDescent="0.25">
      <c r="A641" s="1"/>
      <c r="B641" s="1"/>
      <c r="C641" s="1"/>
      <c r="H641" s="1"/>
      <c r="I641" s="2"/>
      <c r="J641" s="4"/>
      <c r="K641" s="4"/>
      <c r="L641" s="4"/>
      <c r="M641" s="4"/>
      <c r="N641" s="4"/>
    </row>
    <row r="642" spans="1:14" x14ac:dyDescent="0.25">
      <c r="A642" s="1"/>
      <c r="B642" s="1"/>
      <c r="C642" s="1"/>
      <c r="H642" s="1"/>
      <c r="I642" s="2"/>
      <c r="J642" s="4"/>
      <c r="K642" s="4"/>
      <c r="L642" s="4"/>
      <c r="M642" s="4"/>
      <c r="N642" s="4"/>
    </row>
    <row r="643" spans="1:14" x14ac:dyDescent="0.25">
      <c r="A643" s="1"/>
      <c r="B643" s="1"/>
      <c r="C643" s="1"/>
      <c r="H643" s="1"/>
      <c r="I643" s="2"/>
      <c r="J643" s="4"/>
      <c r="K643" s="4"/>
      <c r="L643" s="4"/>
      <c r="M643" s="4"/>
      <c r="N643" s="4"/>
    </row>
    <row r="644" spans="1:14" x14ac:dyDescent="0.25">
      <c r="A644" s="1"/>
      <c r="B644" s="1"/>
      <c r="C644" s="1"/>
      <c r="H644" s="1"/>
      <c r="I644" s="2"/>
      <c r="J644" s="4"/>
      <c r="K644" s="4"/>
      <c r="L644" s="4"/>
      <c r="M644" s="4"/>
      <c r="N644" s="4"/>
    </row>
    <row r="645" spans="1:14" x14ac:dyDescent="0.25">
      <c r="A645" s="1"/>
      <c r="B645" s="1"/>
      <c r="C645" s="1"/>
      <c r="H645" s="1"/>
      <c r="I645" s="2"/>
      <c r="J645" s="4"/>
      <c r="K645" s="4"/>
      <c r="L645" s="4"/>
      <c r="M645" s="4"/>
      <c r="N645" s="4"/>
    </row>
    <row r="646" spans="1:14" x14ac:dyDescent="0.25">
      <c r="A646" s="1"/>
      <c r="B646" s="1"/>
      <c r="C646" s="1"/>
      <c r="H646" s="1"/>
      <c r="I646" s="2"/>
      <c r="J646" s="4"/>
      <c r="K646" s="4"/>
      <c r="L646" s="4"/>
      <c r="M646" s="4"/>
      <c r="N646" s="4"/>
    </row>
    <row r="647" spans="1:14" x14ac:dyDescent="0.25">
      <c r="A647" s="1"/>
      <c r="B647" s="1"/>
      <c r="C647" s="1"/>
      <c r="H647" s="1"/>
      <c r="I647" s="2"/>
      <c r="J647" s="4"/>
      <c r="K647" s="4"/>
      <c r="L647" s="4"/>
      <c r="M647" s="4"/>
      <c r="N647" s="4"/>
    </row>
    <row r="648" spans="1:14" x14ac:dyDescent="0.25">
      <c r="A648" s="1"/>
      <c r="B648" s="1"/>
      <c r="C648" s="1"/>
      <c r="H648" s="1"/>
      <c r="I648" s="2"/>
      <c r="J648" s="4"/>
      <c r="K648" s="4"/>
      <c r="L648" s="4"/>
      <c r="M648" s="4"/>
      <c r="N648" s="4"/>
    </row>
    <row r="649" spans="1:14" x14ac:dyDescent="0.25">
      <c r="A649" s="1"/>
      <c r="B649" s="1"/>
      <c r="C649" s="1"/>
      <c r="H649" s="1"/>
      <c r="I649" s="2"/>
      <c r="J649" s="4"/>
      <c r="K649" s="4"/>
      <c r="L649" s="4"/>
      <c r="M649" s="4"/>
      <c r="N649" s="4"/>
    </row>
    <row r="650" spans="1:14" x14ac:dyDescent="0.25">
      <c r="A650" s="1"/>
      <c r="B650" s="1"/>
      <c r="C650" s="1"/>
      <c r="H650" s="1"/>
      <c r="I650" s="2"/>
      <c r="J650" s="4"/>
      <c r="K650" s="4"/>
      <c r="L650" s="4"/>
      <c r="M650" s="4"/>
      <c r="N650" s="4"/>
    </row>
    <row r="651" spans="1:14" x14ac:dyDescent="0.25">
      <c r="A651" s="1"/>
      <c r="B651" s="1"/>
      <c r="C651" s="1"/>
      <c r="H651" s="1"/>
      <c r="I651" s="2"/>
      <c r="J651" s="4"/>
      <c r="K651" s="4"/>
      <c r="L651" s="4"/>
      <c r="M651" s="4"/>
      <c r="N651" s="4"/>
    </row>
    <row r="652" spans="1:14" x14ac:dyDescent="0.25">
      <c r="A652" s="1"/>
      <c r="B652" s="1"/>
      <c r="C652" s="1"/>
      <c r="H652" s="1"/>
      <c r="I652" s="2"/>
      <c r="J652" s="4"/>
      <c r="K652" s="4"/>
      <c r="L652" s="4"/>
      <c r="M652" s="4"/>
      <c r="N652" s="4"/>
    </row>
    <row r="653" spans="1:14" x14ac:dyDescent="0.25">
      <c r="A653" s="1"/>
      <c r="B653" s="1"/>
      <c r="C653" s="1"/>
      <c r="H653" s="1"/>
      <c r="I653" s="2"/>
      <c r="J653" s="4"/>
      <c r="K653" s="4"/>
      <c r="L653" s="4"/>
      <c r="M653" s="4"/>
      <c r="N653" s="4"/>
    </row>
    <row r="654" spans="1:14" x14ac:dyDescent="0.25">
      <c r="A654" s="1"/>
      <c r="B654" s="1"/>
      <c r="C654" s="1"/>
      <c r="H654" s="1"/>
      <c r="I654" s="2"/>
      <c r="J654" s="4"/>
      <c r="K654" s="4"/>
      <c r="L654" s="4"/>
      <c r="M654" s="4"/>
      <c r="N654" s="4"/>
    </row>
    <row r="655" spans="1:14" x14ac:dyDescent="0.25">
      <c r="A655" s="1"/>
      <c r="B655" s="1"/>
      <c r="C655" s="1"/>
      <c r="H655" s="1"/>
      <c r="I655" s="2"/>
      <c r="J655" s="4"/>
      <c r="K655" s="4"/>
      <c r="L655" s="4"/>
      <c r="M655" s="4"/>
      <c r="N655" s="4"/>
    </row>
    <row r="656" spans="1:14" x14ac:dyDescent="0.25">
      <c r="A656" s="1"/>
      <c r="B656" s="1"/>
      <c r="C656" s="1"/>
      <c r="H656" s="1"/>
      <c r="I656" s="2"/>
      <c r="J656" s="4"/>
      <c r="K656" s="4"/>
      <c r="L656" s="4"/>
      <c r="M656" s="4"/>
      <c r="N656" s="4"/>
    </row>
    <row r="657" spans="1:14" x14ac:dyDescent="0.25">
      <c r="A657" s="1"/>
      <c r="B657" s="1"/>
      <c r="C657" s="1"/>
      <c r="H657" s="1"/>
      <c r="I657" s="2"/>
      <c r="J657" s="4"/>
      <c r="K657" s="4"/>
      <c r="L657" s="4"/>
      <c r="M657" s="4"/>
      <c r="N657" s="4"/>
    </row>
    <row r="658" spans="1:14" x14ac:dyDescent="0.25">
      <c r="A658" s="1"/>
      <c r="B658" s="1"/>
      <c r="C658" s="1"/>
      <c r="H658" s="1"/>
      <c r="I658" s="2"/>
      <c r="J658" s="4"/>
      <c r="K658" s="4"/>
      <c r="L658" s="4"/>
      <c r="M658" s="4"/>
      <c r="N658" s="4"/>
    </row>
    <row r="659" spans="1:14" x14ac:dyDescent="0.25">
      <c r="A659" s="1"/>
      <c r="B659" s="1"/>
      <c r="C659" s="1"/>
      <c r="H659" s="1"/>
      <c r="I659" s="2"/>
      <c r="J659" s="4"/>
      <c r="K659" s="4"/>
      <c r="L659" s="4"/>
      <c r="M659" s="4"/>
      <c r="N659" s="4"/>
    </row>
    <row r="660" spans="1:14" x14ac:dyDescent="0.25">
      <c r="A660" s="1"/>
      <c r="B660" s="1"/>
      <c r="C660" s="1"/>
      <c r="H660" s="1"/>
      <c r="I660" s="2"/>
      <c r="J660" s="4"/>
      <c r="K660" s="4"/>
      <c r="L660" s="4"/>
      <c r="M660" s="4"/>
      <c r="N660" s="4"/>
    </row>
    <row r="661" spans="1:14" x14ac:dyDescent="0.25">
      <c r="A661" s="1"/>
      <c r="B661" s="1"/>
      <c r="C661" s="1"/>
      <c r="H661" s="1"/>
      <c r="I661" s="2"/>
      <c r="J661" s="4"/>
      <c r="K661" s="4"/>
      <c r="L661" s="4"/>
      <c r="M661" s="4"/>
      <c r="N661" s="4"/>
    </row>
    <row r="662" spans="1:14" x14ac:dyDescent="0.25">
      <c r="A662" s="1"/>
      <c r="B662" s="1"/>
      <c r="C662" s="1"/>
      <c r="H662" s="1"/>
      <c r="I662" s="2"/>
      <c r="J662" s="4"/>
      <c r="K662" s="4"/>
      <c r="L662" s="4"/>
      <c r="M662" s="4"/>
      <c r="N662" s="4"/>
    </row>
    <row r="663" spans="1:14" x14ac:dyDescent="0.25">
      <c r="A663" s="1"/>
      <c r="B663" s="1"/>
      <c r="C663" s="1"/>
      <c r="H663" s="1"/>
      <c r="I663" s="2"/>
      <c r="J663" s="4"/>
      <c r="K663" s="4"/>
      <c r="L663" s="4"/>
      <c r="M663" s="4"/>
      <c r="N663" s="4"/>
    </row>
    <row r="664" spans="1:14" x14ac:dyDescent="0.25">
      <c r="A664" s="1"/>
      <c r="B664" s="1"/>
      <c r="C664" s="1"/>
      <c r="H664" s="1"/>
      <c r="I664" s="2"/>
      <c r="J664" s="4"/>
      <c r="K664" s="4"/>
      <c r="L664" s="4"/>
      <c r="M664" s="4"/>
      <c r="N664" s="4"/>
    </row>
    <row r="665" spans="1:14" x14ac:dyDescent="0.25">
      <c r="A665" s="1"/>
      <c r="B665" s="1"/>
      <c r="C665" s="1"/>
      <c r="H665" s="1"/>
      <c r="I665" s="2"/>
      <c r="J665" s="4"/>
      <c r="K665" s="4"/>
      <c r="L665" s="4"/>
      <c r="M665" s="4"/>
      <c r="N665" s="4"/>
    </row>
    <row r="666" spans="1:14" x14ac:dyDescent="0.25">
      <c r="A666" s="1"/>
      <c r="B666" s="1"/>
      <c r="C666" s="1"/>
      <c r="H666" s="1"/>
      <c r="I666" s="2"/>
      <c r="J666" s="4"/>
      <c r="K666" s="4"/>
      <c r="L666" s="4"/>
      <c r="M666" s="4"/>
      <c r="N666" s="4"/>
    </row>
    <row r="667" spans="1:14" x14ac:dyDescent="0.25">
      <c r="A667" s="1"/>
      <c r="B667" s="1"/>
      <c r="C667" s="1"/>
      <c r="H667" s="1"/>
      <c r="I667" s="2"/>
      <c r="J667" s="4"/>
      <c r="K667" s="4"/>
      <c r="L667" s="4"/>
      <c r="M667" s="4"/>
      <c r="N667" s="4"/>
    </row>
    <row r="668" spans="1:14" x14ac:dyDescent="0.25">
      <c r="A668" s="1"/>
      <c r="B668" s="1"/>
      <c r="C668" s="1"/>
      <c r="H668" s="1"/>
      <c r="I668" s="2"/>
      <c r="J668" s="4"/>
      <c r="K668" s="4"/>
      <c r="L668" s="4"/>
      <c r="M668" s="4"/>
      <c r="N668" s="4"/>
    </row>
    <row r="669" spans="1:14" x14ac:dyDescent="0.25">
      <c r="A669" s="1"/>
      <c r="B669" s="1"/>
      <c r="C669" s="1"/>
      <c r="H669" s="1"/>
      <c r="I669" s="2"/>
      <c r="J669" s="4"/>
      <c r="K669" s="4"/>
      <c r="L669" s="4"/>
      <c r="M669" s="4"/>
      <c r="N669" s="4"/>
    </row>
    <row r="670" spans="1:14" x14ac:dyDescent="0.25">
      <c r="A670" s="1"/>
      <c r="B670" s="1"/>
      <c r="C670" s="1"/>
      <c r="H670" s="1"/>
      <c r="I670" s="2"/>
      <c r="J670" s="4"/>
      <c r="K670" s="4"/>
      <c r="L670" s="4"/>
      <c r="M670" s="4"/>
      <c r="N670" s="4"/>
    </row>
    <row r="671" spans="1:14" x14ac:dyDescent="0.25">
      <c r="A671" s="1"/>
      <c r="B671" s="1"/>
      <c r="C671" s="1"/>
      <c r="H671" s="1"/>
      <c r="I671" s="2"/>
      <c r="J671" s="4"/>
      <c r="K671" s="4"/>
      <c r="L671" s="4"/>
      <c r="M671" s="4"/>
      <c r="N671" s="4"/>
    </row>
    <row r="672" spans="1:14" x14ac:dyDescent="0.25">
      <c r="A672" s="1"/>
      <c r="B672" s="1"/>
      <c r="C672" s="1"/>
      <c r="H672" s="1"/>
      <c r="I672" s="2"/>
      <c r="J672" s="4"/>
      <c r="K672" s="4"/>
      <c r="L672" s="4"/>
      <c r="M672" s="4"/>
      <c r="N672" s="4"/>
    </row>
    <row r="673" spans="1:14" x14ac:dyDescent="0.25">
      <c r="A673" s="1"/>
      <c r="B673" s="1"/>
      <c r="C673" s="1"/>
      <c r="H673" s="1"/>
      <c r="I673" s="2"/>
      <c r="J673" s="4"/>
      <c r="K673" s="4"/>
      <c r="L673" s="4"/>
      <c r="M673" s="4"/>
      <c r="N673" s="4"/>
    </row>
    <row r="674" spans="1:14" x14ac:dyDescent="0.25">
      <c r="A674" s="1"/>
      <c r="B674" s="1"/>
      <c r="C674" s="1"/>
      <c r="H674" s="1"/>
      <c r="I674" s="2"/>
      <c r="J674" s="4"/>
      <c r="K674" s="4"/>
      <c r="L674" s="4"/>
      <c r="M674" s="4"/>
      <c r="N674" s="4"/>
    </row>
    <row r="675" spans="1:14" x14ac:dyDescent="0.25">
      <c r="A675" s="1"/>
      <c r="B675" s="1"/>
      <c r="C675" s="1"/>
      <c r="H675" s="1"/>
      <c r="I675" s="2"/>
      <c r="J675" s="4"/>
      <c r="K675" s="4"/>
      <c r="L675" s="4"/>
      <c r="M675" s="4"/>
      <c r="N675" s="4"/>
    </row>
    <row r="676" spans="1:14" x14ac:dyDescent="0.25">
      <c r="A676" s="1"/>
      <c r="B676" s="1"/>
      <c r="C676" s="1"/>
      <c r="H676" s="1"/>
      <c r="I676" s="2"/>
      <c r="J676" s="4"/>
      <c r="K676" s="4"/>
      <c r="L676" s="4"/>
      <c r="M676" s="4"/>
      <c r="N676" s="4"/>
    </row>
    <row r="677" spans="1:14" x14ac:dyDescent="0.25">
      <c r="A677" s="1"/>
      <c r="B677" s="1"/>
      <c r="C677" s="1"/>
      <c r="H677" s="1"/>
      <c r="I677" s="2"/>
      <c r="J677" s="4"/>
      <c r="K677" s="4"/>
      <c r="L677" s="4"/>
      <c r="M677" s="4"/>
      <c r="N677" s="4"/>
    </row>
    <row r="678" spans="1:14" x14ac:dyDescent="0.25">
      <c r="A678" s="1"/>
      <c r="B678" s="1"/>
      <c r="C678" s="1"/>
      <c r="H678" s="1"/>
      <c r="I678" s="2"/>
      <c r="J678" s="4"/>
      <c r="K678" s="4"/>
      <c r="L678" s="4"/>
      <c r="M678" s="4"/>
      <c r="N678" s="4"/>
    </row>
    <row r="679" spans="1:14" x14ac:dyDescent="0.25">
      <c r="A679" s="1"/>
      <c r="B679" s="1"/>
      <c r="C679" s="1"/>
      <c r="H679" s="1"/>
      <c r="I679" s="2"/>
      <c r="J679" s="4"/>
      <c r="K679" s="4"/>
      <c r="L679" s="4"/>
      <c r="M679" s="4"/>
      <c r="N679" s="4"/>
    </row>
    <row r="680" spans="1:14" x14ac:dyDescent="0.25">
      <c r="A680" s="1"/>
      <c r="B680" s="1"/>
      <c r="C680" s="1"/>
      <c r="H680" s="1"/>
      <c r="I680" s="2"/>
      <c r="J680" s="4"/>
      <c r="K680" s="4"/>
      <c r="L680" s="4"/>
      <c r="M680" s="4"/>
      <c r="N680" s="4"/>
    </row>
    <row r="681" spans="1:14" x14ac:dyDescent="0.25">
      <c r="A681" s="1"/>
      <c r="B681" s="1"/>
      <c r="C681" s="1"/>
      <c r="H681" s="1"/>
      <c r="I681" s="2"/>
      <c r="J681" s="4"/>
      <c r="K681" s="4"/>
      <c r="L681" s="4"/>
      <c r="M681" s="4"/>
      <c r="N681" s="4"/>
    </row>
    <row r="682" spans="1:14" x14ac:dyDescent="0.25">
      <c r="A682" s="1"/>
      <c r="B682" s="1"/>
      <c r="C682" s="1"/>
      <c r="H682" s="1"/>
      <c r="I682" s="2"/>
      <c r="J682" s="4"/>
      <c r="K682" s="4"/>
      <c r="L682" s="4"/>
      <c r="M682" s="4"/>
      <c r="N682" s="4"/>
    </row>
    <row r="683" spans="1:14" x14ac:dyDescent="0.25">
      <c r="A683" s="1"/>
      <c r="B683" s="1"/>
      <c r="C683" s="1"/>
      <c r="H683" s="1"/>
      <c r="I683" s="2"/>
      <c r="J683" s="4"/>
      <c r="K683" s="4"/>
      <c r="L683" s="4"/>
      <c r="M683" s="4"/>
      <c r="N683" s="4"/>
    </row>
    <row r="684" spans="1:14" x14ac:dyDescent="0.25">
      <c r="A684" s="1"/>
      <c r="B684" s="1"/>
      <c r="C684" s="1"/>
      <c r="H684" s="1"/>
      <c r="I684" s="2"/>
      <c r="J684" s="4"/>
      <c r="K684" s="4"/>
      <c r="L684" s="4"/>
      <c r="M684" s="4"/>
      <c r="N684" s="4"/>
    </row>
    <row r="685" spans="1:14" x14ac:dyDescent="0.25">
      <c r="A685" s="1"/>
      <c r="B685" s="1"/>
      <c r="C685" s="1"/>
      <c r="H685" s="1"/>
      <c r="I685" s="2"/>
      <c r="J685" s="4"/>
      <c r="K685" s="4"/>
      <c r="L685" s="4"/>
      <c r="M685" s="4"/>
      <c r="N685" s="4"/>
    </row>
    <row r="686" spans="1:14" x14ac:dyDescent="0.25">
      <c r="A686" s="1"/>
      <c r="B686" s="1"/>
      <c r="C686" s="1"/>
      <c r="H686" s="1"/>
      <c r="I686" s="2"/>
      <c r="J686" s="4"/>
      <c r="K686" s="4"/>
      <c r="L686" s="4"/>
      <c r="M686" s="4"/>
      <c r="N686" s="4"/>
    </row>
    <row r="687" spans="1:14" x14ac:dyDescent="0.25">
      <c r="A687" s="1"/>
      <c r="B687" s="1"/>
      <c r="C687" s="1"/>
      <c r="H687" s="1"/>
      <c r="I687" s="2"/>
      <c r="J687" s="4"/>
      <c r="K687" s="4"/>
      <c r="L687" s="4"/>
      <c r="M687" s="4"/>
      <c r="N687" s="4"/>
    </row>
    <row r="688" spans="1:14" x14ac:dyDescent="0.25">
      <c r="A688" s="1"/>
      <c r="B688" s="1"/>
      <c r="C688" s="1"/>
      <c r="H688" s="1"/>
      <c r="I688" s="2"/>
      <c r="J688" s="4"/>
      <c r="K688" s="4"/>
      <c r="L688" s="4"/>
      <c r="M688" s="4"/>
      <c r="N688" s="4"/>
    </row>
    <row r="689" spans="1:14" x14ac:dyDescent="0.25">
      <c r="A689" s="1"/>
      <c r="B689" s="1"/>
      <c r="C689" s="1"/>
      <c r="H689" s="1"/>
      <c r="I689" s="2"/>
      <c r="J689" s="4"/>
      <c r="K689" s="4"/>
      <c r="L689" s="4"/>
      <c r="M689" s="4"/>
      <c r="N689" s="4"/>
    </row>
    <row r="690" spans="1:14" x14ac:dyDescent="0.25">
      <c r="A690" s="1"/>
      <c r="B690" s="1"/>
      <c r="C690" s="1"/>
      <c r="H690" s="1"/>
      <c r="I690" s="2"/>
      <c r="J690" s="4"/>
      <c r="K690" s="4"/>
      <c r="L690" s="4"/>
      <c r="M690" s="4"/>
      <c r="N690" s="4"/>
    </row>
    <row r="691" spans="1:14" x14ac:dyDescent="0.25">
      <c r="A691" s="1"/>
      <c r="B691" s="1"/>
      <c r="C691" s="1"/>
      <c r="H691" s="1"/>
      <c r="I691" s="2"/>
      <c r="J691" s="4"/>
      <c r="K691" s="4"/>
      <c r="L691" s="4"/>
      <c r="M691" s="4"/>
      <c r="N691" s="4"/>
    </row>
    <row r="692" spans="1:14" x14ac:dyDescent="0.25">
      <c r="A692" s="1"/>
      <c r="B692" s="1"/>
      <c r="C692" s="1"/>
      <c r="H692" s="1"/>
      <c r="I692" s="2"/>
      <c r="J692" s="4"/>
      <c r="K692" s="4"/>
      <c r="L692" s="4"/>
      <c r="M692" s="4"/>
      <c r="N692" s="4"/>
    </row>
    <row r="693" spans="1:14" x14ac:dyDescent="0.25">
      <c r="A693" s="1"/>
      <c r="B693" s="1"/>
      <c r="C693" s="1"/>
      <c r="H693" s="1"/>
      <c r="I693" s="2"/>
      <c r="J693" s="4"/>
      <c r="K693" s="4"/>
      <c r="L693" s="4"/>
      <c r="M693" s="4"/>
      <c r="N693" s="4"/>
    </row>
    <row r="694" spans="1:14" x14ac:dyDescent="0.25">
      <c r="A694" s="1"/>
      <c r="B694" s="1"/>
      <c r="C694" s="1"/>
      <c r="H694" s="1"/>
      <c r="I694" s="2"/>
      <c r="J694" s="4"/>
      <c r="K694" s="4"/>
      <c r="L694" s="4"/>
      <c r="M694" s="4"/>
      <c r="N694" s="4"/>
    </row>
    <row r="695" spans="1:14" x14ac:dyDescent="0.25">
      <c r="A695" s="1"/>
      <c r="B695" s="1"/>
      <c r="C695" s="1"/>
      <c r="H695" s="1"/>
      <c r="I695" s="2"/>
      <c r="J695" s="4"/>
      <c r="K695" s="4"/>
      <c r="L695" s="4"/>
      <c r="M695" s="4"/>
      <c r="N695" s="4"/>
    </row>
    <row r="696" spans="1:14" x14ac:dyDescent="0.25">
      <c r="A696" s="1"/>
      <c r="B696" s="1"/>
      <c r="C696" s="1"/>
      <c r="H696" s="1"/>
      <c r="I696" s="2"/>
      <c r="J696" s="4"/>
      <c r="K696" s="4"/>
      <c r="L696" s="4"/>
      <c r="M696" s="4"/>
      <c r="N696" s="4"/>
    </row>
    <row r="697" spans="1:14" x14ac:dyDescent="0.25">
      <c r="A697" s="1"/>
      <c r="B697" s="1"/>
      <c r="C697" s="1"/>
      <c r="H697" s="1"/>
      <c r="I697" s="2"/>
      <c r="J697" s="4"/>
      <c r="K697" s="4"/>
      <c r="L697" s="4"/>
      <c r="M697" s="4"/>
      <c r="N697" s="4"/>
    </row>
    <row r="698" spans="1:14" x14ac:dyDescent="0.25">
      <c r="A698" s="1"/>
      <c r="B698" s="1"/>
      <c r="C698" s="1"/>
      <c r="H698" s="1"/>
      <c r="I698" s="2"/>
      <c r="J698" s="4"/>
      <c r="K698" s="4"/>
      <c r="L698" s="4"/>
      <c r="M698" s="4"/>
      <c r="N698" s="4"/>
    </row>
    <row r="699" spans="1:14" x14ac:dyDescent="0.25">
      <c r="A699" s="1"/>
      <c r="B699" s="1"/>
      <c r="C699" s="1"/>
      <c r="H699" s="1"/>
      <c r="I699" s="2"/>
      <c r="J699" s="4"/>
      <c r="K699" s="4"/>
      <c r="L699" s="4"/>
      <c r="M699" s="4"/>
      <c r="N699" s="4"/>
    </row>
    <row r="700" spans="1:14" x14ac:dyDescent="0.25">
      <c r="A700" s="1"/>
      <c r="B700" s="1"/>
      <c r="C700" s="1"/>
      <c r="H700" s="1"/>
      <c r="I700" s="2"/>
      <c r="J700" s="4"/>
      <c r="K700" s="4"/>
      <c r="L700" s="4"/>
      <c r="M700" s="4"/>
      <c r="N700" s="4"/>
    </row>
    <row r="701" spans="1:14" x14ac:dyDescent="0.25">
      <c r="A701" s="1"/>
      <c r="B701" s="1"/>
      <c r="C701" s="1"/>
      <c r="H701" s="1"/>
      <c r="I701" s="2"/>
      <c r="J701" s="4"/>
      <c r="K701" s="4"/>
      <c r="L701" s="4"/>
      <c r="M701" s="4"/>
      <c r="N701" s="4"/>
    </row>
    <row r="702" spans="1:14" x14ac:dyDescent="0.25">
      <c r="A702" s="1"/>
      <c r="B702" s="1"/>
      <c r="C702" s="1"/>
      <c r="H702" s="1"/>
      <c r="I702" s="2"/>
      <c r="J702" s="4"/>
      <c r="K702" s="4"/>
      <c r="L702" s="4"/>
      <c r="M702" s="4"/>
      <c r="N702" s="4"/>
    </row>
    <row r="703" spans="1:14" x14ac:dyDescent="0.25">
      <c r="A703" s="1"/>
      <c r="B703" s="1"/>
      <c r="C703" s="1"/>
      <c r="H703" s="1"/>
      <c r="I703" s="2"/>
      <c r="J703" s="4"/>
      <c r="K703" s="4"/>
      <c r="L703" s="4"/>
      <c r="M703" s="4"/>
      <c r="N703" s="4"/>
    </row>
    <row r="704" spans="1:14" x14ac:dyDescent="0.25">
      <c r="A704" s="1"/>
      <c r="B704" s="1"/>
      <c r="C704" s="1"/>
      <c r="H704" s="1"/>
      <c r="I704" s="2"/>
      <c r="J704" s="4"/>
      <c r="K704" s="4"/>
      <c r="L704" s="4"/>
      <c r="M704" s="4"/>
      <c r="N704" s="4"/>
    </row>
    <row r="705" spans="1:14" x14ac:dyDescent="0.25">
      <c r="A705" s="1"/>
      <c r="B705" s="1"/>
      <c r="C705" s="1"/>
      <c r="H705" s="1"/>
      <c r="I705" s="2"/>
      <c r="J705" s="4"/>
      <c r="K705" s="4"/>
      <c r="L705" s="4"/>
      <c r="M705" s="4"/>
      <c r="N705" s="4"/>
    </row>
    <row r="706" spans="1:14" x14ac:dyDescent="0.25">
      <c r="A706" s="1"/>
      <c r="B706" s="1"/>
      <c r="C706" s="1"/>
      <c r="H706" s="1"/>
      <c r="I706" s="2"/>
      <c r="J706" s="4"/>
      <c r="K706" s="4"/>
      <c r="L706" s="4"/>
      <c r="M706" s="4"/>
      <c r="N706" s="4"/>
    </row>
    <row r="707" spans="1:14" x14ac:dyDescent="0.25">
      <c r="A707" s="1"/>
      <c r="B707" s="1"/>
      <c r="C707" s="1"/>
      <c r="H707" s="1"/>
      <c r="I707" s="2"/>
      <c r="J707" s="4"/>
      <c r="K707" s="4"/>
      <c r="L707" s="4"/>
      <c r="M707" s="4"/>
      <c r="N707" s="4"/>
    </row>
    <row r="708" spans="1:14" x14ac:dyDescent="0.25">
      <c r="A708" s="1"/>
      <c r="B708" s="1"/>
      <c r="C708" s="1"/>
      <c r="H708" s="1"/>
      <c r="I708" s="2"/>
      <c r="J708" s="4"/>
      <c r="K708" s="4"/>
      <c r="L708" s="4"/>
      <c r="M708" s="4"/>
      <c r="N708" s="4"/>
    </row>
    <row r="709" spans="1:14" x14ac:dyDescent="0.25">
      <c r="A709" s="1"/>
      <c r="B709" s="1"/>
      <c r="C709" s="1"/>
      <c r="H709" s="1"/>
      <c r="I709" s="2"/>
      <c r="J709" s="4"/>
      <c r="K709" s="4"/>
      <c r="L709" s="4"/>
      <c r="M709" s="4"/>
      <c r="N709" s="4"/>
    </row>
    <row r="710" spans="1:14" x14ac:dyDescent="0.25">
      <c r="A710" s="1"/>
      <c r="B710" s="1"/>
      <c r="C710" s="1"/>
      <c r="H710" s="1"/>
      <c r="I710" s="2"/>
      <c r="J710" s="4"/>
      <c r="K710" s="4"/>
      <c r="L710" s="4"/>
      <c r="M710" s="4"/>
      <c r="N710" s="4"/>
    </row>
    <row r="711" spans="1:14" x14ac:dyDescent="0.25">
      <c r="A711" s="1"/>
      <c r="B711" s="1"/>
      <c r="C711" s="1"/>
      <c r="H711" s="1"/>
      <c r="I711" s="2"/>
      <c r="J711" s="4"/>
      <c r="K711" s="4"/>
      <c r="L711" s="4"/>
      <c r="M711" s="4"/>
      <c r="N711" s="4"/>
    </row>
    <row r="712" spans="1:14" x14ac:dyDescent="0.25">
      <c r="A712" s="1"/>
      <c r="B712" s="1"/>
      <c r="C712" s="1"/>
      <c r="H712" s="1"/>
      <c r="I712" s="2"/>
      <c r="J712" s="4"/>
      <c r="K712" s="4"/>
      <c r="L712" s="4"/>
      <c r="M712" s="4"/>
      <c r="N712" s="4"/>
    </row>
    <row r="713" spans="1:14" x14ac:dyDescent="0.25">
      <c r="A713" s="1"/>
      <c r="B713" s="1"/>
      <c r="C713" s="1"/>
      <c r="H713" s="1"/>
      <c r="I713" s="2"/>
      <c r="J713" s="4"/>
      <c r="K713" s="4"/>
      <c r="L713" s="4"/>
      <c r="M713" s="4"/>
      <c r="N713" s="4"/>
    </row>
    <row r="714" spans="1:14" x14ac:dyDescent="0.25">
      <c r="A714" s="1"/>
      <c r="B714" s="1"/>
      <c r="C714" s="1"/>
      <c r="H714" s="1"/>
      <c r="I714" s="2"/>
      <c r="J714" s="4"/>
      <c r="K714" s="4"/>
      <c r="L714" s="4"/>
      <c r="M714" s="4"/>
      <c r="N714" s="4"/>
    </row>
    <row r="715" spans="1:14" x14ac:dyDescent="0.25">
      <c r="A715" s="1"/>
      <c r="B715" s="1"/>
      <c r="C715" s="1"/>
      <c r="H715" s="1"/>
      <c r="I715" s="2"/>
      <c r="J715" s="4"/>
      <c r="K715" s="4"/>
      <c r="L715" s="4"/>
      <c r="M715" s="4"/>
      <c r="N715" s="4"/>
    </row>
    <row r="716" spans="1:14" x14ac:dyDescent="0.25">
      <c r="A716" s="1"/>
      <c r="B716" s="1"/>
      <c r="C716" s="1"/>
      <c r="H716" s="1"/>
      <c r="I716" s="2"/>
      <c r="J716" s="4"/>
      <c r="K716" s="4"/>
      <c r="L716" s="4"/>
      <c r="M716" s="4"/>
      <c r="N716" s="4"/>
    </row>
    <row r="717" spans="1:14" x14ac:dyDescent="0.25">
      <c r="A717" s="1"/>
      <c r="B717" s="1"/>
      <c r="C717" s="1"/>
      <c r="H717" s="1"/>
      <c r="I717" s="2"/>
      <c r="J717" s="4"/>
      <c r="K717" s="4"/>
      <c r="L717" s="4"/>
      <c r="M717" s="4"/>
      <c r="N717" s="4"/>
    </row>
    <row r="718" spans="1:14" x14ac:dyDescent="0.25">
      <c r="A718" s="1"/>
      <c r="B718" s="1"/>
      <c r="C718" s="1"/>
      <c r="H718" s="1"/>
      <c r="I718" s="2"/>
      <c r="J718" s="4"/>
      <c r="K718" s="4"/>
      <c r="L718" s="4"/>
      <c r="M718" s="4"/>
      <c r="N718" s="4"/>
    </row>
    <row r="719" spans="1:14" x14ac:dyDescent="0.25">
      <c r="A719" s="1"/>
      <c r="B719" s="1"/>
      <c r="C719" s="1"/>
      <c r="H719" s="1"/>
      <c r="I719" s="2"/>
      <c r="J719" s="4"/>
      <c r="K719" s="4"/>
      <c r="L719" s="4"/>
      <c r="M719" s="4"/>
      <c r="N719" s="4"/>
    </row>
    <row r="720" spans="1:14" x14ac:dyDescent="0.25">
      <c r="A720" s="1"/>
      <c r="B720" s="1"/>
      <c r="C720" s="1"/>
      <c r="H720" s="1"/>
      <c r="I720" s="2"/>
      <c r="J720" s="4"/>
      <c r="K720" s="4"/>
      <c r="L720" s="4"/>
      <c r="M720" s="4"/>
      <c r="N720" s="4"/>
    </row>
    <row r="721" spans="1:14" x14ac:dyDescent="0.25">
      <c r="A721" s="1"/>
      <c r="B721" s="1"/>
      <c r="C721" s="1"/>
      <c r="H721" s="1"/>
      <c r="I721" s="2"/>
      <c r="J721" s="4"/>
      <c r="K721" s="4"/>
      <c r="L721" s="4"/>
      <c r="M721" s="4"/>
      <c r="N721" s="4"/>
    </row>
    <row r="722" spans="1:14" x14ac:dyDescent="0.25">
      <c r="A722" s="1"/>
      <c r="B722" s="1"/>
      <c r="C722" s="1"/>
      <c r="H722" s="1"/>
      <c r="I722" s="2"/>
      <c r="J722" s="4"/>
      <c r="K722" s="4"/>
      <c r="L722" s="4"/>
      <c r="M722" s="4"/>
      <c r="N722" s="4"/>
    </row>
    <row r="723" spans="1:14" x14ac:dyDescent="0.25">
      <c r="A723" s="1"/>
      <c r="B723" s="1"/>
      <c r="C723" s="1"/>
      <c r="H723" s="1"/>
      <c r="I723" s="2"/>
      <c r="J723" s="4"/>
      <c r="K723" s="4"/>
      <c r="L723" s="4"/>
      <c r="M723" s="4"/>
      <c r="N723" s="4"/>
    </row>
    <row r="724" spans="1:14" x14ac:dyDescent="0.25">
      <c r="A724" s="1"/>
      <c r="B724" s="1"/>
      <c r="C724" s="1"/>
      <c r="H724" s="1"/>
      <c r="I724" s="2"/>
      <c r="J724" s="4"/>
      <c r="K724" s="4"/>
      <c r="L724" s="4"/>
      <c r="M724" s="4"/>
      <c r="N724" s="4"/>
    </row>
    <row r="725" spans="1:14" x14ac:dyDescent="0.25">
      <c r="A725" s="1"/>
      <c r="B725" s="1"/>
      <c r="C725" s="1"/>
      <c r="H725" s="1"/>
      <c r="I725" s="2"/>
      <c r="J725" s="4"/>
      <c r="K725" s="4"/>
      <c r="L725" s="4"/>
      <c r="M725" s="4"/>
      <c r="N725" s="4"/>
    </row>
    <row r="726" spans="1:14" x14ac:dyDescent="0.25">
      <c r="A726" s="1"/>
      <c r="B726" s="1"/>
      <c r="C726" s="1"/>
      <c r="H726" s="1"/>
      <c r="I726" s="2"/>
      <c r="J726" s="4"/>
      <c r="K726" s="4"/>
      <c r="L726" s="4"/>
      <c r="M726" s="4"/>
      <c r="N726" s="4"/>
    </row>
    <row r="727" spans="1:14" x14ac:dyDescent="0.25">
      <c r="A727" s="1"/>
      <c r="B727" s="1"/>
      <c r="C727" s="1"/>
      <c r="H727" s="1"/>
      <c r="I727" s="2"/>
      <c r="J727" s="4"/>
      <c r="K727" s="4"/>
      <c r="L727" s="4"/>
      <c r="M727" s="4"/>
      <c r="N727" s="4"/>
    </row>
    <row r="728" spans="1:14" x14ac:dyDescent="0.25">
      <c r="A728" s="1"/>
      <c r="B728" s="1"/>
      <c r="C728" s="1"/>
      <c r="H728" s="1"/>
      <c r="I728" s="2"/>
      <c r="J728" s="4"/>
      <c r="K728" s="4"/>
      <c r="L728" s="4"/>
      <c r="M728" s="4"/>
      <c r="N728" s="4"/>
    </row>
    <row r="729" spans="1:14" x14ac:dyDescent="0.25">
      <c r="A729" s="1"/>
      <c r="B729" s="1"/>
      <c r="C729" s="1"/>
      <c r="H729" s="1"/>
      <c r="I729" s="2"/>
      <c r="J729" s="4"/>
      <c r="K729" s="4"/>
      <c r="L729" s="4"/>
      <c r="M729" s="4"/>
      <c r="N729" s="4"/>
    </row>
    <row r="730" spans="1:14" x14ac:dyDescent="0.25">
      <c r="A730" s="1"/>
      <c r="B730" s="1"/>
      <c r="C730" s="1"/>
      <c r="H730" s="1"/>
      <c r="I730" s="2"/>
      <c r="J730" s="4"/>
      <c r="K730" s="4"/>
      <c r="L730" s="4"/>
      <c r="M730" s="4"/>
      <c r="N730" s="4"/>
    </row>
    <row r="731" spans="1:14" x14ac:dyDescent="0.25">
      <c r="A731" s="1"/>
      <c r="B731" s="1"/>
      <c r="C731" s="1"/>
      <c r="H731" s="1"/>
      <c r="I731" s="2"/>
      <c r="J731" s="4"/>
      <c r="K731" s="4"/>
      <c r="L731" s="4"/>
      <c r="M731" s="4"/>
      <c r="N731" s="4"/>
    </row>
    <row r="732" spans="1:14" x14ac:dyDescent="0.25">
      <c r="A732" s="1"/>
      <c r="B732" s="1"/>
      <c r="C732" s="1"/>
      <c r="H732" s="1"/>
      <c r="I732" s="2"/>
      <c r="J732" s="4"/>
      <c r="K732" s="4"/>
      <c r="L732" s="4"/>
      <c r="M732" s="4"/>
      <c r="N732" s="4"/>
    </row>
    <row r="733" spans="1:14" x14ac:dyDescent="0.25">
      <c r="A733" s="1"/>
      <c r="B733" s="1"/>
      <c r="C733" s="1"/>
      <c r="H733" s="1"/>
      <c r="I733" s="2"/>
      <c r="J733" s="4"/>
      <c r="K733" s="4"/>
      <c r="L733" s="4"/>
      <c r="M733" s="4"/>
      <c r="N733" s="4"/>
    </row>
    <row r="734" spans="1:14" x14ac:dyDescent="0.25">
      <c r="A734" s="1"/>
      <c r="B734" s="1"/>
      <c r="C734" s="1"/>
      <c r="H734" s="1"/>
      <c r="I734" s="2"/>
      <c r="J734" s="4"/>
      <c r="K734" s="4"/>
      <c r="L734" s="4"/>
      <c r="M734" s="4"/>
      <c r="N734" s="4"/>
    </row>
    <row r="735" spans="1:14" x14ac:dyDescent="0.25">
      <c r="A735" s="1"/>
      <c r="B735" s="1"/>
      <c r="C735" s="1"/>
      <c r="H735" s="1"/>
      <c r="I735" s="2"/>
      <c r="J735" s="4"/>
      <c r="K735" s="4"/>
      <c r="L735" s="4"/>
      <c r="M735" s="4"/>
      <c r="N735" s="4"/>
    </row>
    <row r="736" spans="1:14" x14ac:dyDescent="0.25">
      <c r="A736" s="1"/>
      <c r="B736" s="1"/>
      <c r="C736" s="1"/>
      <c r="H736" s="1"/>
      <c r="I736" s="2"/>
      <c r="J736" s="4"/>
      <c r="K736" s="4"/>
      <c r="L736" s="4"/>
      <c r="M736" s="4"/>
      <c r="N736" s="4"/>
    </row>
    <row r="737" spans="1:14" x14ac:dyDescent="0.25">
      <c r="A737" s="1"/>
      <c r="B737" s="1"/>
      <c r="C737" s="1"/>
      <c r="H737" s="1"/>
      <c r="I737" s="2"/>
      <c r="J737" s="4"/>
      <c r="K737" s="4"/>
      <c r="L737" s="4"/>
      <c r="M737" s="4"/>
      <c r="N737" s="4"/>
    </row>
    <row r="738" spans="1:14" x14ac:dyDescent="0.25">
      <c r="A738" s="1"/>
      <c r="B738" s="1"/>
      <c r="C738" s="1"/>
      <c r="H738" s="1"/>
      <c r="I738" s="2"/>
      <c r="J738" s="4"/>
      <c r="K738" s="4"/>
      <c r="L738" s="4"/>
      <c r="M738" s="4"/>
      <c r="N738" s="4"/>
    </row>
    <row r="739" spans="1:14" x14ac:dyDescent="0.25">
      <c r="A739" s="1"/>
      <c r="B739" s="1"/>
      <c r="C739" s="1"/>
      <c r="H739" s="1"/>
      <c r="I739" s="2"/>
      <c r="J739" s="4"/>
      <c r="K739" s="4"/>
      <c r="L739" s="4"/>
      <c r="M739" s="4"/>
      <c r="N739" s="4"/>
    </row>
    <row r="740" spans="1:14" x14ac:dyDescent="0.25">
      <c r="A740" s="1"/>
      <c r="B740" s="1"/>
      <c r="C740" s="1"/>
      <c r="H740" s="1"/>
      <c r="I740" s="2"/>
      <c r="J740" s="4"/>
      <c r="K740" s="4"/>
      <c r="L740" s="4"/>
      <c r="M740" s="4"/>
      <c r="N740" s="4"/>
    </row>
    <row r="741" spans="1:14" x14ac:dyDescent="0.25">
      <c r="A741" s="1"/>
      <c r="B741" s="1"/>
      <c r="C741" s="1"/>
      <c r="H741" s="1"/>
      <c r="I741" s="2"/>
      <c r="J741" s="4"/>
      <c r="K741" s="4"/>
      <c r="L741" s="4"/>
      <c r="M741" s="4"/>
      <c r="N741" s="4"/>
    </row>
    <row r="742" spans="1:14" x14ac:dyDescent="0.25">
      <c r="A742" s="1"/>
      <c r="B742" s="1"/>
      <c r="C742" s="1"/>
      <c r="H742" s="1"/>
      <c r="I742" s="2"/>
      <c r="J742" s="4"/>
      <c r="K742" s="4"/>
      <c r="L742" s="4"/>
      <c r="M742" s="4"/>
      <c r="N742" s="4"/>
    </row>
    <row r="743" spans="1:14" x14ac:dyDescent="0.25">
      <c r="A743" s="1"/>
      <c r="B743" s="1"/>
      <c r="C743" s="1"/>
      <c r="H743" s="1"/>
      <c r="I743" s="2"/>
      <c r="J743" s="4"/>
      <c r="K743" s="4"/>
      <c r="L743" s="4"/>
      <c r="M743" s="4"/>
      <c r="N743" s="4"/>
    </row>
    <row r="744" spans="1:14" x14ac:dyDescent="0.25">
      <c r="A744" s="1"/>
      <c r="B744" s="1"/>
      <c r="C744" s="1"/>
      <c r="H744" s="1"/>
      <c r="I744" s="2"/>
      <c r="J744" s="4"/>
      <c r="K744" s="4"/>
      <c r="L744" s="4"/>
      <c r="M744" s="4"/>
      <c r="N744" s="4"/>
    </row>
    <row r="745" spans="1:14" x14ac:dyDescent="0.25">
      <c r="A745" s="1"/>
      <c r="B745" s="1"/>
      <c r="C745" s="1"/>
      <c r="H745" s="1"/>
      <c r="I745" s="2"/>
      <c r="J745" s="4"/>
      <c r="K745" s="4"/>
      <c r="L745" s="4"/>
      <c r="M745" s="4"/>
      <c r="N745" s="4"/>
    </row>
    <row r="746" spans="1:14" x14ac:dyDescent="0.25">
      <c r="A746" s="1"/>
      <c r="B746" s="1"/>
      <c r="C746" s="1"/>
      <c r="H746" s="1"/>
      <c r="I746" s="2"/>
      <c r="J746" s="4"/>
      <c r="K746" s="4"/>
      <c r="L746" s="4"/>
      <c r="M746" s="4"/>
      <c r="N746" s="4"/>
    </row>
    <row r="747" spans="1:14" x14ac:dyDescent="0.25">
      <c r="A747" s="1"/>
      <c r="B747" s="1"/>
      <c r="C747" s="1"/>
      <c r="H747" s="1"/>
      <c r="I747" s="2"/>
      <c r="J747" s="4"/>
      <c r="K747" s="4"/>
      <c r="L747" s="4"/>
      <c r="M747" s="4"/>
      <c r="N747" s="4"/>
    </row>
    <row r="748" spans="1:14" x14ac:dyDescent="0.25">
      <c r="A748" s="1"/>
      <c r="B748" s="1"/>
      <c r="C748" s="1"/>
      <c r="H748" s="1"/>
      <c r="I748" s="2"/>
      <c r="J748" s="4"/>
      <c r="K748" s="4"/>
      <c r="L748" s="4"/>
      <c r="M748" s="4"/>
      <c r="N748" s="4"/>
    </row>
    <row r="749" spans="1:14" x14ac:dyDescent="0.25">
      <c r="A749" s="1"/>
      <c r="B749" s="1"/>
      <c r="C749" s="1"/>
      <c r="H749" s="1"/>
      <c r="I749" s="2"/>
      <c r="J749" s="4"/>
      <c r="K749" s="4"/>
      <c r="L749" s="4"/>
      <c r="M749" s="4"/>
      <c r="N749" s="4"/>
    </row>
    <row r="750" spans="1:14" x14ac:dyDescent="0.25">
      <c r="A750" s="1"/>
      <c r="B750" s="1"/>
      <c r="C750" s="1"/>
      <c r="H750" s="1"/>
      <c r="I750" s="2"/>
      <c r="J750" s="4"/>
      <c r="K750" s="4"/>
      <c r="L750" s="4"/>
      <c r="M750" s="4"/>
      <c r="N750" s="4"/>
    </row>
    <row r="751" spans="1:14" x14ac:dyDescent="0.25">
      <c r="A751" s="1"/>
      <c r="B751" s="1"/>
      <c r="C751" s="1"/>
      <c r="H751" s="1"/>
      <c r="I751" s="2"/>
      <c r="J751" s="4"/>
      <c r="K751" s="4"/>
      <c r="L751" s="4"/>
      <c r="M751" s="4"/>
      <c r="N751" s="4"/>
    </row>
    <row r="752" spans="1:14" x14ac:dyDescent="0.25">
      <c r="A752" s="1"/>
      <c r="B752" s="1"/>
      <c r="C752" s="1"/>
      <c r="H752" s="1"/>
      <c r="I752" s="2"/>
      <c r="J752" s="4"/>
      <c r="K752" s="4"/>
      <c r="L752" s="4"/>
      <c r="M752" s="4"/>
      <c r="N752" s="4"/>
    </row>
    <row r="753" spans="1:14" x14ac:dyDescent="0.25">
      <c r="A753" s="1"/>
      <c r="B753" s="1"/>
      <c r="C753" s="1"/>
      <c r="H753" s="1"/>
      <c r="I753" s="2"/>
      <c r="J753" s="4"/>
      <c r="K753" s="4"/>
      <c r="L753" s="4"/>
      <c r="M753" s="4"/>
      <c r="N753" s="4"/>
    </row>
    <row r="754" spans="1:14" x14ac:dyDescent="0.25">
      <c r="A754" s="1"/>
      <c r="B754" s="1"/>
      <c r="C754" s="1"/>
      <c r="H754" s="1"/>
      <c r="I754" s="2"/>
      <c r="J754" s="4"/>
      <c r="K754" s="4"/>
      <c r="L754" s="4"/>
      <c r="M754" s="4"/>
      <c r="N754" s="4"/>
    </row>
    <row r="755" spans="1:14" x14ac:dyDescent="0.25">
      <c r="A755" s="1"/>
      <c r="B755" s="1"/>
      <c r="C755" s="1"/>
      <c r="H755" s="1"/>
      <c r="I755" s="2"/>
      <c r="J755" s="4"/>
      <c r="K755" s="4"/>
      <c r="L755" s="4"/>
      <c r="M755" s="4"/>
      <c r="N755" s="4"/>
    </row>
    <row r="756" spans="1:14" x14ac:dyDescent="0.25">
      <c r="A756" s="1"/>
      <c r="B756" s="1"/>
      <c r="C756" s="1"/>
      <c r="H756" s="1"/>
      <c r="I756" s="2"/>
      <c r="J756" s="4"/>
      <c r="K756" s="4"/>
      <c r="L756" s="4"/>
      <c r="M756" s="4"/>
      <c r="N756" s="4"/>
    </row>
    <row r="757" spans="1:14" x14ac:dyDescent="0.25">
      <c r="A757" s="1"/>
      <c r="B757" s="1"/>
      <c r="C757" s="1"/>
      <c r="H757" s="1"/>
      <c r="I757" s="2"/>
      <c r="J757" s="4"/>
      <c r="K757" s="4"/>
      <c r="L757" s="4"/>
      <c r="M757" s="4"/>
      <c r="N757" s="4"/>
    </row>
    <row r="758" spans="1:14" x14ac:dyDescent="0.25">
      <c r="A758" s="1"/>
      <c r="B758" s="1"/>
      <c r="C758" s="1"/>
      <c r="H758" s="1"/>
      <c r="I758" s="2"/>
      <c r="J758" s="4"/>
      <c r="K758" s="4"/>
      <c r="L758" s="4"/>
      <c r="M758" s="4"/>
      <c r="N758" s="4"/>
    </row>
    <row r="759" spans="1:14" x14ac:dyDescent="0.25">
      <c r="A759" s="1"/>
      <c r="B759" s="1"/>
      <c r="C759" s="1"/>
      <c r="H759" s="1"/>
      <c r="I759" s="2"/>
      <c r="J759" s="4"/>
      <c r="K759" s="4"/>
      <c r="L759" s="4"/>
      <c r="M759" s="4"/>
      <c r="N759" s="4"/>
    </row>
    <row r="760" spans="1:14" x14ac:dyDescent="0.25">
      <c r="A760" s="1"/>
      <c r="B760" s="1"/>
      <c r="C760" s="1"/>
      <c r="H760" s="1"/>
      <c r="I760" s="2"/>
      <c r="J760" s="4"/>
      <c r="K760" s="4"/>
      <c r="L760" s="4"/>
      <c r="M760" s="4"/>
      <c r="N760" s="4"/>
    </row>
    <row r="761" spans="1:14" x14ac:dyDescent="0.25">
      <c r="A761" s="1"/>
      <c r="B761" s="1"/>
      <c r="C761" s="1"/>
      <c r="H761" s="1"/>
      <c r="I761" s="2"/>
      <c r="J761" s="4"/>
      <c r="K761" s="4"/>
      <c r="L761" s="4"/>
      <c r="M761" s="4"/>
      <c r="N761" s="4"/>
    </row>
    <row r="762" spans="1:14" x14ac:dyDescent="0.25">
      <c r="A762" s="1"/>
      <c r="B762" s="1"/>
      <c r="C762" s="1"/>
      <c r="H762" s="1"/>
      <c r="I762" s="2"/>
      <c r="J762" s="4"/>
      <c r="K762" s="4"/>
      <c r="L762" s="4"/>
      <c r="M762" s="4"/>
      <c r="N762" s="4"/>
    </row>
    <row r="763" spans="1:14" x14ac:dyDescent="0.25">
      <c r="A763" s="1"/>
      <c r="B763" s="1"/>
      <c r="C763" s="1"/>
      <c r="H763" s="1"/>
      <c r="I763" s="2"/>
      <c r="J763" s="4"/>
      <c r="K763" s="4"/>
      <c r="L763" s="4"/>
      <c r="M763" s="4"/>
      <c r="N763" s="4"/>
    </row>
    <row r="764" spans="1:14" x14ac:dyDescent="0.25">
      <c r="A764" s="1"/>
      <c r="B764" s="1"/>
      <c r="C764" s="1"/>
      <c r="H764" s="1"/>
      <c r="I764" s="2"/>
      <c r="J764" s="4"/>
      <c r="K764" s="4"/>
      <c r="L764" s="4"/>
      <c r="M764" s="4"/>
      <c r="N764" s="4"/>
    </row>
    <row r="765" spans="1:14" x14ac:dyDescent="0.25">
      <c r="A765" s="1"/>
      <c r="B765" s="1"/>
      <c r="C765" s="1"/>
      <c r="H765" s="1"/>
      <c r="I765" s="2"/>
      <c r="J765" s="4"/>
      <c r="K765" s="4"/>
      <c r="L765" s="4"/>
      <c r="M765" s="4"/>
      <c r="N765" s="4"/>
    </row>
    <row r="766" spans="1:14" x14ac:dyDescent="0.25">
      <c r="A766" s="1"/>
      <c r="B766" s="1"/>
      <c r="C766" s="1"/>
      <c r="H766" s="1"/>
      <c r="I766" s="2"/>
      <c r="J766" s="4"/>
      <c r="K766" s="4"/>
      <c r="L766" s="4"/>
      <c r="M766" s="4"/>
      <c r="N766" s="4"/>
    </row>
    <row r="767" spans="1:14" x14ac:dyDescent="0.25">
      <c r="A767" s="1"/>
      <c r="B767" s="1"/>
      <c r="C767" s="1"/>
      <c r="H767" s="1"/>
      <c r="I767" s="2"/>
      <c r="J767" s="4"/>
      <c r="K767" s="4"/>
      <c r="L767" s="4"/>
      <c r="M767" s="4"/>
      <c r="N767" s="4"/>
    </row>
    <row r="768" spans="1:14" x14ac:dyDescent="0.25">
      <c r="A768" s="1"/>
      <c r="B768" s="1"/>
      <c r="C768" s="1"/>
      <c r="H768" s="1"/>
      <c r="I768" s="2"/>
      <c r="J768" s="4"/>
      <c r="K768" s="4"/>
      <c r="L768" s="4"/>
      <c r="M768" s="4"/>
      <c r="N768" s="4"/>
    </row>
    <row r="769" spans="1:14" x14ac:dyDescent="0.25">
      <c r="A769" s="1"/>
      <c r="B769" s="1"/>
      <c r="C769" s="1"/>
      <c r="H769" s="1"/>
      <c r="I769" s="2"/>
      <c r="J769" s="4"/>
      <c r="K769" s="4"/>
      <c r="L769" s="4"/>
      <c r="M769" s="4"/>
      <c r="N769" s="4"/>
    </row>
    <row r="770" spans="1:14" x14ac:dyDescent="0.25">
      <c r="A770" s="1"/>
      <c r="B770" s="1"/>
      <c r="C770" s="1"/>
      <c r="H770" s="1"/>
      <c r="I770" s="2"/>
      <c r="J770" s="4"/>
      <c r="K770" s="4"/>
      <c r="L770" s="4"/>
      <c r="M770" s="4"/>
      <c r="N770" s="4"/>
    </row>
    <row r="771" spans="1:14" x14ac:dyDescent="0.25">
      <c r="A771" s="1"/>
      <c r="B771" s="1"/>
      <c r="C771" s="1"/>
      <c r="H771" s="1"/>
      <c r="I771" s="2"/>
      <c r="J771" s="4"/>
      <c r="K771" s="4"/>
      <c r="L771" s="4"/>
      <c r="M771" s="4"/>
      <c r="N771" s="4"/>
    </row>
    <row r="772" spans="1:14" x14ac:dyDescent="0.25">
      <c r="A772" s="1"/>
      <c r="B772" s="1"/>
      <c r="C772" s="1"/>
      <c r="H772" s="1"/>
      <c r="I772" s="2"/>
      <c r="J772" s="4"/>
      <c r="K772" s="4"/>
      <c r="L772" s="4"/>
      <c r="M772" s="4"/>
      <c r="N772" s="4"/>
    </row>
    <row r="773" spans="1:14" x14ac:dyDescent="0.25">
      <c r="A773" s="1"/>
      <c r="B773" s="1"/>
      <c r="C773" s="1"/>
      <c r="H773" s="1"/>
      <c r="I773" s="2"/>
      <c r="J773" s="4"/>
      <c r="K773" s="4"/>
      <c r="L773" s="4"/>
      <c r="M773" s="4"/>
      <c r="N773" s="4"/>
    </row>
    <row r="774" spans="1:14" x14ac:dyDescent="0.25">
      <c r="A774" s="1"/>
      <c r="B774" s="1"/>
      <c r="C774" s="1"/>
      <c r="H774" s="1"/>
      <c r="I774" s="2"/>
      <c r="J774" s="4"/>
      <c r="K774" s="4"/>
      <c r="L774" s="4"/>
      <c r="M774" s="4"/>
      <c r="N774" s="4"/>
    </row>
    <row r="775" spans="1:14" x14ac:dyDescent="0.25">
      <c r="A775" s="1"/>
      <c r="B775" s="1"/>
      <c r="C775" s="1"/>
      <c r="H775" s="1"/>
      <c r="I775" s="2"/>
      <c r="J775" s="4"/>
      <c r="K775" s="4"/>
      <c r="L775" s="4"/>
      <c r="M775" s="4"/>
      <c r="N775" s="4"/>
    </row>
    <row r="776" spans="1:14" x14ac:dyDescent="0.25">
      <c r="A776" s="1"/>
      <c r="B776" s="1"/>
      <c r="C776" s="1"/>
      <c r="H776" s="1"/>
      <c r="I776" s="2"/>
      <c r="J776" s="4"/>
      <c r="K776" s="4"/>
      <c r="L776" s="4"/>
      <c r="M776" s="4"/>
      <c r="N776" s="4"/>
    </row>
    <row r="777" spans="1:14" x14ac:dyDescent="0.25">
      <c r="A777" s="1"/>
      <c r="B777" s="1"/>
      <c r="C777" s="1"/>
      <c r="H777" s="1"/>
      <c r="I777" s="2"/>
      <c r="J777" s="4"/>
      <c r="K777" s="4"/>
      <c r="L777" s="4"/>
      <c r="M777" s="4"/>
      <c r="N777" s="4"/>
    </row>
    <row r="778" spans="1:14" x14ac:dyDescent="0.25">
      <c r="A778" s="1"/>
      <c r="B778" s="1"/>
      <c r="C778" s="1"/>
      <c r="H778" s="1"/>
      <c r="I778" s="2"/>
      <c r="J778" s="4"/>
      <c r="K778" s="4"/>
      <c r="L778" s="4"/>
      <c r="M778" s="4"/>
      <c r="N778" s="4"/>
    </row>
    <row r="779" spans="1:14" x14ac:dyDescent="0.25">
      <c r="A779" s="1"/>
      <c r="B779" s="1"/>
      <c r="C779" s="1"/>
      <c r="H779" s="1"/>
      <c r="I779" s="2"/>
      <c r="J779" s="4"/>
      <c r="K779" s="4"/>
      <c r="L779" s="4"/>
      <c r="M779" s="4"/>
      <c r="N779" s="4"/>
    </row>
    <row r="780" spans="1:14" x14ac:dyDescent="0.25">
      <c r="A780" s="1"/>
      <c r="B780" s="1"/>
      <c r="C780" s="1"/>
      <c r="H780" s="1"/>
      <c r="I780" s="2"/>
      <c r="J780" s="4"/>
      <c r="K780" s="4"/>
      <c r="L780" s="4"/>
      <c r="M780" s="4"/>
      <c r="N780" s="4"/>
    </row>
    <row r="781" spans="1:14" x14ac:dyDescent="0.25">
      <c r="A781" s="1"/>
      <c r="B781" s="1"/>
      <c r="C781" s="1"/>
      <c r="H781" s="1"/>
      <c r="I781" s="2"/>
      <c r="J781" s="4"/>
      <c r="K781" s="4"/>
      <c r="L781" s="4"/>
      <c r="M781" s="4"/>
      <c r="N781" s="4"/>
    </row>
    <row r="782" spans="1:14" x14ac:dyDescent="0.25">
      <c r="A782" s="1"/>
      <c r="B782" s="1"/>
      <c r="C782" s="1"/>
      <c r="H782" s="1"/>
      <c r="I782" s="2"/>
      <c r="J782" s="4"/>
      <c r="K782" s="4"/>
      <c r="L782" s="4"/>
      <c r="M782" s="4"/>
      <c r="N782" s="4"/>
    </row>
    <row r="783" spans="1:14" x14ac:dyDescent="0.25">
      <c r="A783" s="1"/>
      <c r="B783" s="1"/>
      <c r="C783" s="1"/>
      <c r="H783" s="1"/>
      <c r="I783" s="2"/>
      <c r="J783" s="4"/>
      <c r="K783" s="4"/>
      <c r="L783" s="4"/>
      <c r="M783" s="4"/>
      <c r="N783" s="4"/>
    </row>
    <row r="784" spans="1:14" x14ac:dyDescent="0.25">
      <c r="A784" s="1"/>
      <c r="B784" s="1"/>
      <c r="C784" s="1"/>
      <c r="H784" s="1"/>
      <c r="I784" s="2"/>
      <c r="J784" s="4"/>
      <c r="K784" s="4"/>
      <c r="L784" s="4"/>
      <c r="M784" s="4"/>
      <c r="N784" s="4"/>
    </row>
    <row r="785" spans="1:14" x14ac:dyDescent="0.25">
      <c r="A785" s="1"/>
      <c r="B785" s="1"/>
      <c r="C785" s="1"/>
      <c r="H785" s="1"/>
      <c r="I785" s="2"/>
      <c r="J785" s="4"/>
      <c r="K785" s="4"/>
      <c r="L785" s="4"/>
      <c r="M785" s="4"/>
      <c r="N785" s="4"/>
    </row>
    <row r="786" spans="1:14" x14ac:dyDescent="0.25">
      <c r="A786" s="1"/>
      <c r="B786" s="1"/>
      <c r="C786" s="1"/>
      <c r="H786" s="1"/>
      <c r="I786" s="2"/>
      <c r="J786" s="4"/>
      <c r="K786" s="4"/>
      <c r="L786" s="4"/>
      <c r="M786" s="4"/>
      <c r="N786" s="4"/>
    </row>
    <row r="787" spans="1:14" x14ac:dyDescent="0.25">
      <c r="A787" s="1"/>
      <c r="B787" s="1"/>
      <c r="C787" s="1"/>
      <c r="H787" s="1"/>
      <c r="I787" s="2"/>
      <c r="J787" s="4"/>
      <c r="K787" s="4"/>
      <c r="L787" s="4"/>
      <c r="M787" s="4"/>
      <c r="N787" s="4"/>
    </row>
    <row r="788" spans="1:14" x14ac:dyDescent="0.25">
      <c r="A788" s="1"/>
      <c r="B788" s="1"/>
      <c r="C788" s="1"/>
      <c r="H788" s="1"/>
      <c r="I788" s="2"/>
      <c r="J788" s="4"/>
      <c r="K788" s="4"/>
      <c r="L788" s="4"/>
      <c r="M788" s="4"/>
      <c r="N788" s="4"/>
    </row>
    <row r="789" spans="1:14" x14ac:dyDescent="0.25">
      <c r="A789" s="1"/>
      <c r="B789" s="1"/>
      <c r="C789" s="1"/>
      <c r="H789" s="1"/>
      <c r="I789" s="2"/>
      <c r="J789" s="4"/>
      <c r="K789" s="4"/>
      <c r="L789" s="4"/>
      <c r="M789" s="4"/>
      <c r="N789" s="4"/>
    </row>
    <row r="790" spans="1:14" x14ac:dyDescent="0.25">
      <c r="A790" s="1"/>
      <c r="B790" s="1"/>
      <c r="C790" s="1"/>
      <c r="H790" s="1"/>
      <c r="I790" s="2"/>
      <c r="J790" s="4"/>
      <c r="K790" s="4"/>
      <c r="L790" s="4"/>
      <c r="M790" s="4"/>
      <c r="N790" s="4"/>
    </row>
    <row r="791" spans="1:14" x14ac:dyDescent="0.25">
      <c r="A791" s="1"/>
      <c r="B791" s="1"/>
      <c r="C791" s="1"/>
      <c r="H791" s="1"/>
      <c r="I791" s="2"/>
      <c r="J791" s="4"/>
      <c r="K791" s="4"/>
      <c r="L791" s="4"/>
      <c r="M791" s="4"/>
      <c r="N791" s="4"/>
    </row>
    <row r="792" spans="1:14" x14ac:dyDescent="0.25">
      <c r="A792" s="1"/>
      <c r="B792" s="1"/>
      <c r="C792" s="1"/>
      <c r="H792" s="1"/>
      <c r="I792" s="2"/>
      <c r="J792" s="4"/>
      <c r="K792" s="4"/>
      <c r="L792" s="4"/>
      <c r="M792" s="4"/>
      <c r="N792" s="4"/>
    </row>
    <row r="793" spans="1:14" x14ac:dyDescent="0.25">
      <c r="A793" s="1"/>
      <c r="B793" s="1"/>
      <c r="C793" s="1"/>
      <c r="H793" s="1"/>
      <c r="I793" s="2"/>
      <c r="J793" s="4"/>
      <c r="K793" s="4"/>
      <c r="L793" s="4"/>
      <c r="M793" s="4"/>
      <c r="N793" s="4"/>
    </row>
    <row r="794" spans="1:14" x14ac:dyDescent="0.25">
      <c r="A794" s="1"/>
      <c r="B794" s="1"/>
      <c r="C794" s="1"/>
      <c r="H794" s="1"/>
      <c r="I794" s="2"/>
      <c r="J794" s="4"/>
      <c r="K794" s="4"/>
      <c r="L794" s="4"/>
      <c r="M794" s="4"/>
      <c r="N794" s="4"/>
    </row>
    <row r="795" spans="1:14" x14ac:dyDescent="0.25">
      <c r="A795" s="1"/>
      <c r="B795" s="1"/>
      <c r="C795" s="1"/>
      <c r="H795" s="1"/>
      <c r="I795" s="2"/>
      <c r="J795" s="4"/>
      <c r="K795" s="4"/>
      <c r="L795" s="4"/>
      <c r="M795" s="4"/>
      <c r="N795" s="4"/>
    </row>
    <row r="796" spans="1:14" x14ac:dyDescent="0.25">
      <c r="A796" s="1"/>
      <c r="B796" s="1"/>
      <c r="C796" s="1"/>
      <c r="H796" s="1"/>
      <c r="I796" s="2"/>
      <c r="J796" s="4"/>
      <c r="K796" s="4"/>
      <c r="L796" s="4"/>
      <c r="M796" s="4"/>
      <c r="N796" s="4"/>
    </row>
    <row r="797" spans="1:14" x14ac:dyDescent="0.25">
      <c r="A797" s="1"/>
      <c r="B797" s="1"/>
      <c r="C797" s="1"/>
      <c r="H797" s="1"/>
      <c r="I797" s="2"/>
      <c r="J797" s="4"/>
      <c r="K797" s="4"/>
      <c r="L797" s="4"/>
      <c r="M797" s="4"/>
      <c r="N797" s="4"/>
    </row>
    <row r="798" spans="1:14" x14ac:dyDescent="0.25">
      <c r="A798" s="1"/>
      <c r="B798" s="1"/>
      <c r="C798" s="1"/>
      <c r="H798" s="1"/>
      <c r="I798" s="2"/>
      <c r="J798" s="4"/>
      <c r="K798" s="4"/>
      <c r="L798" s="4"/>
      <c r="M798" s="4"/>
      <c r="N798" s="4"/>
    </row>
    <row r="799" spans="1:14" x14ac:dyDescent="0.25">
      <c r="A799" s="1"/>
      <c r="B799" s="1"/>
      <c r="C799" s="1"/>
      <c r="H799" s="1"/>
      <c r="I799" s="2"/>
      <c r="J799" s="4"/>
      <c r="K799" s="4"/>
      <c r="L799" s="4"/>
      <c r="M799" s="4"/>
      <c r="N799" s="4"/>
    </row>
    <row r="800" spans="1:14" x14ac:dyDescent="0.25">
      <c r="A800" s="1"/>
      <c r="B800" s="1"/>
      <c r="C800" s="1"/>
      <c r="H800" s="1"/>
      <c r="I800" s="2"/>
      <c r="J800" s="4"/>
      <c r="K800" s="4"/>
      <c r="L800" s="4"/>
      <c r="M800" s="4"/>
      <c r="N800" s="4"/>
    </row>
    <row r="801" spans="1:14" x14ac:dyDescent="0.25">
      <c r="A801" s="1"/>
      <c r="B801" s="1"/>
      <c r="C801" s="1"/>
      <c r="H801" s="1"/>
      <c r="I801" s="2"/>
      <c r="J801" s="4"/>
      <c r="K801" s="4"/>
      <c r="L801" s="4"/>
      <c r="M801" s="4"/>
      <c r="N801" s="4"/>
    </row>
    <row r="802" spans="1:14" x14ac:dyDescent="0.25">
      <c r="A802" s="1"/>
      <c r="B802" s="1"/>
      <c r="C802" s="1"/>
      <c r="H802" s="1"/>
      <c r="I802" s="2"/>
      <c r="J802" s="4"/>
      <c r="K802" s="4"/>
      <c r="L802" s="4"/>
      <c r="M802" s="4"/>
      <c r="N802" s="4"/>
    </row>
    <row r="803" spans="1:14" x14ac:dyDescent="0.25">
      <c r="A803" s="1"/>
      <c r="B803" s="1"/>
      <c r="C803" s="1"/>
      <c r="H803" s="1"/>
      <c r="I803" s="2"/>
      <c r="J803" s="4"/>
      <c r="K803" s="4"/>
      <c r="L803" s="4"/>
      <c r="M803" s="4"/>
      <c r="N803" s="4"/>
    </row>
    <row r="804" spans="1:14" x14ac:dyDescent="0.25">
      <c r="A804" s="1"/>
      <c r="B804" s="1"/>
      <c r="C804" s="1"/>
      <c r="H804" s="1"/>
      <c r="I804" s="2"/>
      <c r="J804" s="4"/>
      <c r="K804" s="4"/>
      <c r="L804" s="4"/>
      <c r="M804" s="4"/>
      <c r="N804" s="4"/>
    </row>
    <row r="805" spans="1:14" x14ac:dyDescent="0.25">
      <c r="A805" s="1"/>
      <c r="B805" s="1"/>
      <c r="C805" s="1"/>
      <c r="H805" s="1"/>
      <c r="I805" s="2"/>
      <c r="J805" s="4"/>
      <c r="K805" s="4"/>
      <c r="L805" s="4"/>
      <c r="M805" s="4"/>
      <c r="N805" s="4"/>
    </row>
    <row r="806" spans="1:14" x14ac:dyDescent="0.25">
      <c r="A806" s="1"/>
      <c r="B806" s="1"/>
      <c r="H806" s="1"/>
      <c r="I806" s="2"/>
      <c r="J806" s="4"/>
      <c r="K806" s="4"/>
      <c r="L806" s="4"/>
      <c r="M806" s="4"/>
      <c r="N806" s="4"/>
    </row>
    <row r="807" spans="1:14" x14ac:dyDescent="0.25">
      <c r="A807" s="1"/>
      <c r="B807" s="1"/>
      <c r="C807" s="1"/>
      <c r="H807" s="1"/>
      <c r="I807" s="2"/>
      <c r="J807" s="4"/>
      <c r="K807" s="4"/>
      <c r="L807" s="4"/>
      <c r="M807" s="4"/>
      <c r="N807" s="4"/>
    </row>
    <row r="808" spans="1:14" x14ac:dyDescent="0.25">
      <c r="A808" s="1"/>
      <c r="B808" s="1"/>
      <c r="C808" s="1"/>
      <c r="H808" s="1"/>
      <c r="I808" s="2"/>
      <c r="J808" s="4"/>
      <c r="K808" s="4"/>
      <c r="L808" s="4"/>
      <c r="M808" s="4"/>
      <c r="N808" s="4"/>
    </row>
    <row r="809" spans="1:14" x14ac:dyDescent="0.25">
      <c r="A809" s="1"/>
      <c r="B809" s="1"/>
      <c r="C809" s="1"/>
      <c r="H809" s="1"/>
      <c r="I809" s="2"/>
      <c r="J809" s="4"/>
      <c r="K809" s="4"/>
      <c r="L809" s="4"/>
      <c r="M809" s="4"/>
      <c r="N809" s="4"/>
    </row>
    <row r="810" spans="1:14" x14ac:dyDescent="0.25">
      <c r="A810" s="1"/>
      <c r="B810" s="1"/>
      <c r="C810" s="1"/>
      <c r="H810" s="1"/>
      <c r="I810" s="2"/>
      <c r="J810" s="4"/>
      <c r="K810" s="4"/>
      <c r="L810" s="4"/>
      <c r="M810" s="4"/>
      <c r="N810" s="4"/>
    </row>
    <row r="811" spans="1:14" x14ac:dyDescent="0.25">
      <c r="A811" s="1"/>
      <c r="B811" s="1"/>
      <c r="C811" s="1"/>
      <c r="H811" s="1"/>
      <c r="I811" s="2"/>
      <c r="J811" s="4"/>
      <c r="K811" s="4"/>
      <c r="L811" s="4"/>
      <c r="M811" s="4"/>
      <c r="N811" s="4"/>
    </row>
    <row r="812" spans="1:14" x14ac:dyDescent="0.25">
      <c r="A812" s="1"/>
      <c r="B812" s="1"/>
      <c r="C812" s="1"/>
      <c r="H812" s="1"/>
      <c r="I812" s="2"/>
      <c r="J812" s="4"/>
      <c r="K812" s="4"/>
      <c r="L812" s="4"/>
      <c r="M812" s="4"/>
      <c r="N812" s="4"/>
    </row>
    <row r="813" spans="1:14" x14ac:dyDescent="0.25">
      <c r="A813" s="1"/>
      <c r="B813" s="1"/>
      <c r="C813" s="1"/>
      <c r="H813" s="1"/>
      <c r="I813" s="2"/>
      <c r="J813" s="4"/>
      <c r="K813" s="4"/>
      <c r="L813" s="4"/>
      <c r="M813" s="4"/>
      <c r="N813" s="4"/>
    </row>
    <row r="814" spans="1:14" x14ac:dyDescent="0.25">
      <c r="A814" s="1"/>
      <c r="B814" s="1"/>
      <c r="C814" s="1"/>
      <c r="H814" s="1"/>
      <c r="I814" s="2"/>
      <c r="J814" s="4"/>
      <c r="K814" s="4"/>
      <c r="L814" s="4"/>
      <c r="M814" s="4"/>
      <c r="N814" s="4"/>
    </row>
    <row r="815" spans="1:14" x14ac:dyDescent="0.25">
      <c r="A815" s="1"/>
      <c r="B815" s="1"/>
      <c r="C815" s="1"/>
      <c r="H815" s="1"/>
      <c r="I815" s="2"/>
      <c r="J815" s="4"/>
      <c r="K815" s="4"/>
      <c r="L815" s="4"/>
      <c r="M815" s="4"/>
      <c r="N815" s="4"/>
    </row>
    <row r="816" spans="1:14" x14ac:dyDescent="0.25">
      <c r="A816" s="1"/>
      <c r="B816" s="1"/>
      <c r="C816" s="1"/>
      <c r="H816" s="1"/>
      <c r="I816" s="2"/>
      <c r="J816" s="4"/>
      <c r="K816" s="4"/>
      <c r="L816" s="4"/>
      <c r="M816" s="4"/>
      <c r="N816" s="4"/>
    </row>
    <row r="817" spans="1:14" x14ac:dyDescent="0.25">
      <c r="A817" s="1"/>
      <c r="B817" s="1"/>
      <c r="C817" s="1"/>
      <c r="H817" s="1"/>
      <c r="I817" s="2"/>
      <c r="J817" s="4"/>
      <c r="K817" s="4"/>
      <c r="L817" s="4"/>
      <c r="M817" s="4"/>
      <c r="N817" s="4"/>
    </row>
    <row r="818" spans="1:14" x14ac:dyDescent="0.25">
      <c r="A818" s="1"/>
      <c r="B818" s="1"/>
      <c r="C818" s="1"/>
      <c r="H818" s="1"/>
      <c r="I818" s="2"/>
      <c r="J818" s="4"/>
      <c r="K818" s="4"/>
      <c r="L818" s="4"/>
      <c r="M818" s="4"/>
      <c r="N818" s="4"/>
    </row>
    <row r="819" spans="1:14" x14ac:dyDescent="0.25">
      <c r="A819" s="1"/>
      <c r="B819" s="1"/>
      <c r="C819" s="1"/>
      <c r="H819" s="1"/>
      <c r="I819" s="2"/>
      <c r="J819" s="4"/>
      <c r="K819" s="4"/>
      <c r="L819" s="4"/>
      <c r="M819" s="4"/>
      <c r="N819" s="4"/>
    </row>
    <row r="820" spans="1:14" x14ac:dyDescent="0.25">
      <c r="A820" s="1"/>
      <c r="B820" s="1"/>
      <c r="C820" s="1"/>
      <c r="H820" s="1"/>
      <c r="I820" s="2"/>
      <c r="J820" s="4"/>
      <c r="K820" s="4"/>
      <c r="L820" s="4"/>
      <c r="M820" s="4"/>
      <c r="N820" s="4"/>
    </row>
    <row r="821" spans="1:14" x14ac:dyDescent="0.25">
      <c r="A821" s="1"/>
      <c r="B821" s="1"/>
      <c r="C821" s="1"/>
      <c r="H821" s="1"/>
      <c r="I821" s="2"/>
      <c r="J821" s="4"/>
      <c r="K821" s="4"/>
      <c r="L821" s="4"/>
      <c r="M821" s="4"/>
      <c r="N821" s="4"/>
    </row>
    <row r="822" spans="1:14" x14ac:dyDescent="0.25">
      <c r="A822" s="1"/>
      <c r="B822" s="1"/>
      <c r="C822" s="1"/>
      <c r="H822" s="1"/>
      <c r="I822" s="2"/>
      <c r="J822" s="4"/>
      <c r="K822" s="4"/>
      <c r="L822" s="4"/>
      <c r="M822" s="4"/>
      <c r="N822" s="4"/>
    </row>
    <row r="823" spans="1:14" x14ac:dyDescent="0.25">
      <c r="A823" s="1"/>
      <c r="B823" s="1"/>
      <c r="C823" s="1"/>
      <c r="H823" s="1"/>
      <c r="I823" s="2"/>
      <c r="J823" s="4"/>
      <c r="K823" s="4"/>
      <c r="L823" s="4"/>
      <c r="M823" s="4"/>
      <c r="N823" s="4"/>
    </row>
    <row r="824" spans="1:14" x14ac:dyDescent="0.25">
      <c r="A824" s="1"/>
      <c r="B824" s="1"/>
      <c r="C824" s="1"/>
      <c r="H824" s="1"/>
      <c r="I824" s="2"/>
      <c r="J824" s="4"/>
      <c r="K824" s="4"/>
      <c r="L824" s="4"/>
      <c r="M824" s="4"/>
      <c r="N824" s="4"/>
    </row>
    <row r="825" spans="1:14" x14ac:dyDescent="0.25">
      <c r="A825" s="1"/>
      <c r="B825" s="1"/>
      <c r="C825" s="1"/>
      <c r="H825" s="1"/>
      <c r="I825" s="2"/>
      <c r="J825" s="4"/>
      <c r="K825" s="4"/>
      <c r="L825" s="4"/>
      <c r="M825" s="4"/>
      <c r="N825" s="4"/>
    </row>
    <row r="826" spans="1:14" x14ac:dyDescent="0.25">
      <c r="A826" s="1"/>
      <c r="B826" s="1"/>
      <c r="C826" s="1"/>
      <c r="H826" s="1"/>
      <c r="I826" s="2"/>
      <c r="J826" s="4"/>
      <c r="K826" s="4"/>
      <c r="L826" s="4"/>
      <c r="M826" s="4"/>
      <c r="N826" s="4"/>
    </row>
    <row r="827" spans="1:14" x14ac:dyDescent="0.25">
      <c r="A827" s="1"/>
      <c r="B827" s="1"/>
      <c r="C827" s="1"/>
      <c r="H827" s="1"/>
      <c r="I827" s="2"/>
      <c r="J827" s="4"/>
      <c r="K827" s="4"/>
      <c r="L827" s="4"/>
      <c r="M827" s="4"/>
      <c r="N827" s="4"/>
    </row>
    <row r="828" spans="1:14" x14ac:dyDescent="0.25">
      <c r="A828" s="1"/>
      <c r="B828" s="1"/>
      <c r="C828" s="1"/>
      <c r="H828" s="1"/>
      <c r="I828" s="2"/>
      <c r="J828" s="4"/>
      <c r="K828" s="4"/>
      <c r="L828" s="4"/>
      <c r="M828" s="4"/>
      <c r="N828" s="4"/>
    </row>
    <row r="829" spans="1:14" x14ac:dyDescent="0.25">
      <c r="A829" s="1"/>
      <c r="B829" s="1"/>
      <c r="C829" s="1"/>
      <c r="H829" s="1"/>
      <c r="I829" s="2"/>
      <c r="J829" s="4"/>
      <c r="K829" s="4"/>
      <c r="L829" s="4"/>
      <c r="M829" s="4"/>
      <c r="N829" s="4"/>
    </row>
    <row r="830" spans="1:14" x14ac:dyDescent="0.25">
      <c r="A830" s="1"/>
      <c r="B830" s="1"/>
      <c r="C830" s="1"/>
      <c r="H830" s="1"/>
      <c r="I830" s="2"/>
      <c r="J830" s="4"/>
      <c r="K830" s="4"/>
      <c r="L830" s="4"/>
      <c r="M830" s="4"/>
      <c r="N830" s="4"/>
    </row>
    <row r="831" spans="1:14" x14ac:dyDescent="0.25">
      <c r="A831" s="1"/>
      <c r="B831" s="1"/>
      <c r="C831" s="1"/>
      <c r="H831" s="1"/>
      <c r="I831" s="2"/>
      <c r="J831" s="4"/>
      <c r="K831" s="4"/>
      <c r="L831" s="4"/>
      <c r="M831" s="4"/>
      <c r="N831" s="4"/>
    </row>
    <row r="832" spans="1:14" x14ac:dyDescent="0.25">
      <c r="A832" s="1"/>
      <c r="B832" s="1"/>
      <c r="C832" s="1"/>
      <c r="H832" s="1"/>
      <c r="I832" s="2"/>
      <c r="J832" s="4"/>
      <c r="K832" s="4"/>
      <c r="L832" s="4"/>
      <c r="M832" s="4"/>
      <c r="N832" s="4"/>
    </row>
    <row r="833" spans="1:14" x14ac:dyDescent="0.25">
      <c r="A833" s="1"/>
      <c r="B833" s="1"/>
      <c r="C833" s="1"/>
      <c r="H833" s="1"/>
      <c r="I833" s="2"/>
      <c r="J833" s="4"/>
      <c r="K833" s="4"/>
      <c r="L833" s="4"/>
      <c r="M833" s="4"/>
      <c r="N833" s="4"/>
    </row>
    <row r="834" spans="1:14" x14ac:dyDescent="0.25">
      <c r="A834" s="1"/>
      <c r="B834" s="1"/>
      <c r="C834" s="1"/>
      <c r="H834" s="1"/>
      <c r="I834" s="2"/>
      <c r="J834" s="4"/>
      <c r="K834" s="4"/>
      <c r="L834" s="4"/>
      <c r="M834" s="4"/>
      <c r="N834" s="4"/>
    </row>
    <row r="835" spans="1:14" x14ac:dyDescent="0.25">
      <c r="A835" s="1"/>
      <c r="B835" s="1"/>
      <c r="C835" s="1"/>
      <c r="H835" s="1"/>
      <c r="I835" s="2"/>
      <c r="J835" s="4"/>
      <c r="K835" s="4"/>
      <c r="L835" s="4"/>
      <c r="M835" s="4"/>
      <c r="N835" s="4"/>
    </row>
    <row r="836" spans="1:14" x14ac:dyDescent="0.25">
      <c r="A836" s="1"/>
      <c r="B836" s="1"/>
      <c r="C836" s="1"/>
      <c r="H836" s="1"/>
      <c r="I836" s="2"/>
      <c r="J836" s="4"/>
      <c r="K836" s="4"/>
      <c r="L836" s="4"/>
      <c r="M836" s="4"/>
      <c r="N836" s="4"/>
    </row>
    <row r="837" spans="1:14" x14ac:dyDescent="0.25">
      <c r="A837" s="1"/>
      <c r="B837" s="1"/>
      <c r="C837" s="1"/>
      <c r="H837" s="1"/>
      <c r="I837" s="2"/>
      <c r="J837" s="4"/>
      <c r="K837" s="4"/>
      <c r="L837" s="4"/>
      <c r="M837" s="4"/>
      <c r="N837" s="4"/>
    </row>
    <row r="838" spans="1:14" x14ac:dyDescent="0.25">
      <c r="A838" s="1"/>
      <c r="B838" s="1"/>
      <c r="C838" s="1"/>
      <c r="H838" s="1"/>
      <c r="I838" s="2"/>
      <c r="J838" s="4"/>
      <c r="K838" s="4"/>
      <c r="L838" s="4"/>
      <c r="M838" s="4"/>
      <c r="N838" s="4"/>
    </row>
    <row r="839" spans="1:14" x14ac:dyDescent="0.25">
      <c r="A839" s="1"/>
      <c r="B839" s="1"/>
      <c r="C839" s="1"/>
      <c r="H839" s="1"/>
      <c r="I839" s="2"/>
      <c r="J839" s="4"/>
      <c r="K839" s="4"/>
      <c r="L839" s="4"/>
      <c r="M839" s="4"/>
      <c r="N839" s="4"/>
    </row>
    <row r="840" spans="1:14" x14ac:dyDescent="0.25">
      <c r="A840" s="1"/>
      <c r="B840" s="1"/>
      <c r="C840" s="1"/>
      <c r="H840" s="1"/>
      <c r="I840" s="2"/>
      <c r="J840" s="4"/>
      <c r="K840" s="4"/>
      <c r="L840" s="4"/>
      <c r="M840" s="4"/>
      <c r="N840" s="4"/>
    </row>
    <row r="841" spans="1:14" x14ac:dyDescent="0.25">
      <c r="A841" s="1"/>
      <c r="B841" s="1"/>
      <c r="C841" s="1"/>
      <c r="H841" s="1"/>
      <c r="I841" s="2"/>
      <c r="J841" s="4"/>
      <c r="K841" s="4"/>
      <c r="L841" s="4"/>
      <c r="M841" s="4"/>
      <c r="N841" s="4"/>
    </row>
    <row r="842" spans="1:14" x14ac:dyDescent="0.25">
      <c r="A842" s="1"/>
      <c r="B842" s="1"/>
      <c r="C842" s="1"/>
      <c r="H842" s="1"/>
      <c r="I842" s="2"/>
      <c r="J842" s="4"/>
      <c r="K842" s="4"/>
      <c r="L842" s="4"/>
      <c r="M842" s="4"/>
      <c r="N842" s="4"/>
    </row>
    <row r="843" spans="1:14" x14ac:dyDescent="0.25">
      <c r="A843" s="1"/>
      <c r="B843" s="1"/>
      <c r="H843" s="1"/>
      <c r="I843" s="2"/>
      <c r="J843" s="4"/>
      <c r="K843" s="4"/>
      <c r="L843" s="4"/>
      <c r="M843" s="4"/>
      <c r="N843" s="4"/>
    </row>
    <row r="844" spans="1:14" x14ac:dyDescent="0.25">
      <c r="A844" s="1"/>
      <c r="B844" s="1"/>
      <c r="C844" s="1"/>
      <c r="H844" s="1"/>
      <c r="I844" s="2"/>
      <c r="J844" s="4"/>
      <c r="K844" s="4"/>
      <c r="L844" s="4"/>
      <c r="M844" s="4"/>
      <c r="N844" s="4"/>
    </row>
    <row r="845" spans="1:14" x14ac:dyDescent="0.25">
      <c r="A845" s="1"/>
      <c r="B845" s="1"/>
      <c r="C845" s="1"/>
      <c r="H845" s="1"/>
      <c r="I845" s="2"/>
      <c r="J845" s="4"/>
      <c r="K845" s="4"/>
      <c r="L845" s="4"/>
      <c r="M845" s="4"/>
      <c r="N845" s="4"/>
    </row>
    <row r="846" spans="1:14" x14ac:dyDescent="0.25">
      <c r="A846" s="1"/>
      <c r="B846" s="1"/>
      <c r="C846" s="1"/>
      <c r="H846" s="1"/>
      <c r="I846" s="2"/>
      <c r="J846" s="4"/>
      <c r="K846" s="4"/>
      <c r="L846" s="4"/>
      <c r="M846" s="4"/>
      <c r="N846" s="4"/>
    </row>
    <row r="847" spans="1:14" x14ac:dyDescent="0.25">
      <c r="A847" s="1"/>
      <c r="B847" s="1"/>
      <c r="C847" s="1"/>
      <c r="H847" s="1"/>
      <c r="I847" s="2"/>
      <c r="J847" s="4"/>
      <c r="K847" s="4"/>
      <c r="L847" s="4"/>
      <c r="M847" s="4"/>
      <c r="N847" s="4"/>
    </row>
    <row r="848" spans="1:14" x14ac:dyDescent="0.25">
      <c r="A848" s="1"/>
      <c r="B848" s="1"/>
      <c r="C848" s="1"/>
      <c r="H848" s="1"/>
      <c r="I848" s="2"/>
      <c r="J848" s="4"/>
      <c r="K848" s="4"/>
      <c r="L848" s="4"/>
      <c r="M848" s="4"/>
      <c r="N848" s="4"/>
    </row>
    <row r="849" spans="1:14" x14ac:dyDescent="0.25">
      <c r="A849" s="1"/>
      <c r="B849" s="1"/>
      <c r="C849" s="1"/>
      <c r="H849" s="1"/>
      <c r="I849" s="2"/>
      <c r="J849" s="4"/>
      <c r="K849" s="4"/>
      <c r="L849" s="4"/>
      <c r="M849" s="4"/>
      <c r="N849" s="4"/>
    </row>
    <row r="850" spans="1:14" x14ac:dyDescent="0.25">
      <c r="A850" s="1"/>
      <c r="B850" s="1"/>
      <c r="C850" s="1"/>
      <c r="H850" s="1"/>
      <c r="I850" s="2"/>
      <c r="J850" s="4"/>
      <c r="K850" s="4"/>
      <c r="L850" s="4"/>
      <c r="M850" s="4"/>
      <c r="N850" s="4"/>
    </row>
    <row r="851" spans="1:14" x14ac:dyDescent="0.25">
      <c r="A851" s="1"/>
      <c r="B851" s="1"/>
      <c r="C851" s="1"/>
      <c r="H851" s="1"/>
      <c r="I851" s="2"/>
      <c r="J851" s="4"/>
      <c r="K851" s="4"/>
      <c r="L851" s="4"/>
      <c r="M851" s="4"/>
      <c r="N851" s="4"/>
    </row>
    <row r="852" spans="1:14" x14ac:dyDescent="0.25">
      <c r="A852" s="1"/>
      <c r="B852" s="1"/>
      <c r="C852" s="1"/>
      <c r="H852" s="1"/>
      <c r="I852" s="2"/>
      <c r="J852" s="4"/>
      <c r="K852" s="4"/>
      <c r="L852" s="4"/>
      <c r="M852" s="4"/>
      <c r="N852" s="4"/>
    </row>
    <row r="853" spans="1:14" x14ac:dyDescent="0.25">
      <c r="A853" s="1"/>
      <c r="B853" s="1"/>
      <c r="C853" s="1"/>
      <c r="H853" s="1"/>
      <c r="I853" s="2"/>
      <c r="J853" s="4"/>
      <c r="K853" s="4"/>
      <c r="L853" s="4"/>
      <c r="M853" s="4"/>
      <c r="N853" s="4"/>
    </row>
    <row r="854" spans="1:14" x14ac:dyDescent="0.25">
      <c r="A854" s="1"/>
      <c r="B854" s="1"/>
      <c r="C854" s="1"/>
      <c r="H854" s="1"/>
      <c r="I854" s="2"/>
      <c r="J854" s="4"/>
      <c r="K854" s="4"/>
      <c r="L854" s="4"/>
      <c r="M854" s="4"/>
      <c r="N854" s="4"/>
    </row>
    <row r="855" spans="1:14" x14ac:dyDescent="0.25">
      <c r="A855" s="1"/>
      <c r="B855" s="1"/>
      <c r="C855" s="1"/>
      <c r="H855" s="1"/>
      <c r="I855" s="2"/>
      <c r="J855" s="4"/>
      <c r="K855" s="4"/>
      <c r="L855" s="4"/>
      <c r="M855" s="4"/>
      <c r="N855" s="4"/>
    </row>
    <row r="856" spans="1:14" x14ac:dyDescent="0.25">
      <c r="A856" s="1"/>
      <c r="B856" s="1"/>
      <c r="C856" s="1"/>
      <c r="H856" s="1"/>
      <c r="I856" s="2"/>
      <c r="J856" s="4"/>
      <c r="K856" s="4"/>
      <c r="L856" s="4"/>
      <c r="M856" s="4"/>
      <c r="N856" s="4"/>
    </row>
    <row r="857" spans="1:14" x14ac:dyDescent="0.25">
      <c r="A857" s="1"/>
      <c r="B857" s="1"/>
      <c r="C857" s="1"/>
      <c r="H857" s="1"/>
      <c r="I857" s="2"/>
      <c r="J857" s="4"/>
      <c r="K857" s="4"/>
      <c r="L857" s="4"/>
      <c r="M857" s="4"/>
      <c r="N857" s="4"/>
    </row>
    <row r="858" spans="1:14" x14ac:dyDescent="0.25">
      <c r="A858" s="1"/>
      <c r="B858" s="1"/>
      <c r="C858" s="1"/>
      <c r="H858" s="1"/>
      <c r="I858" s="2"/>
      <c r="J858" s="4"/>
      <c r="K858" s="4"/>
      <c r="L858" s="4"/>
      <c r="M858" s="4"/>
      <c r="N858" s="4"/>
    </row>
    <row r="859" spans="1:14" x14ac:dyDescent="0.25">
      <c r="A859" s="1"/>
      <c r="B859" s="1"/>
      <c r="C859" s="1"/>
      <c r="H859" s="1"/>
      <c r="I859" s="2"/>
      <c r="J859" s="4"/>
      <c r="K859" s="4"/>
      <c r="L859" s="4"/>
      <c r="M859" s="4"/>
      <c r="N859" s="4"/>
    </row>
    <row r="860" spans="1:14" x14ac:dyDescent="0.25">
      <c r="A860" s="1"/>
      <c r="B860" s="1"/>
      <c r="C860" s="1"/>
      <c r="H860" s="1"/>
      <c r="I860" s="2"/>
      <c r="J860" s="4"/>
      <c r="K860" s="4"/>
      <c r="L860" s="4"/>
      <c r="M860" s="4"/>
      <c r="N860" s="4"/>
    </row>
    <row r="861" spans="1:14" x14ac:dyDescent="0.25">
      <c r="A861" s="1"/>
      <c r="B861" s="1"/>
      <c r="C861" s="1"/>
      <c r="H861" s="1"/>
      <c r="I861" s="2"/>
      <c r="J861" s="4"/>
      <c r="K861" s="4"/>
      <c r="L861" s="4"/>
      <c r="M861" s="4"/>
      <c r="N861" s="4"/>
    </row>
    <row r="862" spans="1:14" x14ac:dyDescent="0.25">
      <c r="A862" s="1"/>
      <c r="B862" s="1"/>
      <c r="H862" s="1"/>
      <c r="I862" s="2"/>
      <c r="J862" s="4"/>
      <c r="K862" s="4"/>
      <c r="L862" s="4"/>
      <c r="M862" s="4"/>
      <c r="N862" s="4"/>
    </row>
    <row r="863" spans="1:14" x14ac:dyDescent="0.25">
      <c r="A863" s="1"/>
      <c r="B863" s="1"/>
      <c r="C863" s="1"/>
      <c r="H863" s="1"/>
      <c r="I863" s="2"/>
      <c r="J863" s="4"/>
      <c r="K863" s="4"/>
      <c r="L863" s="4"/>
      <c r="M863" s="4"/>
      <c r="N863" s="4"/>
    </row>
    <row r="864" spans="1:14" x14ac:dyDescent="0.25">
      <c r="A864" s="1"/>
      <c r="B864" s="1"/>
      <c r="C864" s="1"/>
      <c r="H864" s="1"/>
      <c r="I864" s="2"/>
      <c r="J864" s="4"/>
      <c r="K864" s="4"/>
      <c r="L864" s="4"/>
      <c r="M864" s="4"/>
      <c r="N864" s="4"/>
    </row>
    <row r="865" spans="1:14" x14ac:dyDescent="0.25">
      <c r="A865" s="1"/>
      <c r="B865" s="1"/>
      <c r="C865" s="1"/>
      <c r="H865" s="1"/>
      <c r="I865" s="2"/>
      <c r="J865" s="4"/>
      <c r="K865" s="4"/>
      <c r="L865" s="4"/>
      <c r="M865" s="4"/>
      <c r="N865" s="4"/>
    </row>
    <row r="866" spans="1:14" x14ac:dyDescent="0.25">
      <c r="A866" s="1"/>
      <c r="B866" s="1"/>
      <c r="C866" s="1"/>
      <c r="H866" s="1"/>
      <c r="I866" s="2"/>
      <c r="J866" s="4"/>
      <c r="K866" s="4"/>
      <c r="L866" s="4"/>
      <c r="M866" s="4"/>
      <c r="N866" s="4"/>
    </row>
    <row r="867" spans="1:14" x14ac:dyDescent="0.25">
      <c r="A867" s="1"/>
      <c r="B867" s="1"/>
      <c r="C867" s="1"/>
      <c r="H867" s="1"/>
      <c r="I867" s="2"/>
      <c r="J867" s="4"/>
      <c r="K867" s="4"/>
      <c r="L867" s="4"/>
      <c r="M867" s="4"/>
      <c r="N867" s="4"/>
    </row>
    <row r="868" spans="1:14" x14ac:dyDescent="0.25">
      <c r="A868" s="1"/>
      <c r="B868" s="1"/>
      <c r="C868" s="1"/>
      <c r="H868" s="1"/>
      <c r="I868" s="2"/>
      <c r="J868" s="4"/>
      <c r="K868" s="4"/>
      <c r="L868" s="4"/>
      <c r="M868" s="4"/>
      <c r="N868" s="4"/>
    </row>
    <row r="869" spans="1:14" x14ac:dyDescent="0.25">
      <c r="A869" s="1"/>
      <c r="B869" s="1"/>
      <c r="C869" s="1"/>
      <c r="H869" s="1"/>
      <c r="I869" s="2"/>
      <c r="J869" s="4"/>
      <c r="K869" s="4"/>
      <c r="L869" s="4"/>
      <c r="M869" s="4"/>
      <c r="N869" s="4"/>
    </row>
    <row r="870" spans="1:14" x14ac:dyDescent="0.25">
      <c r="A870" s="1"/>
      <c r="B870" s="1"/>
      <c r="C870" s="1"/>
      <c r="H870" s="1"/>
      <c r="I870" s="2"/>
      <c r="J870" s="4"/>
      <c r="K870" s="4"/>
      <c r="L870" s="4"/>
      <c r="M870" s="4"/>
      <c r="N870" s="4"/>
    </row>
    <row r="871" spans="1:14" x14ac:dyDescent="0.25">
      <c r="A871" s="1"/>
      <c r="B871" s="1"/>
      <c r="C871" s="1"/>
      <c r="H871" s="1"/>
      <c r="I871" s="2"/>
      <c r="J871" s="4"/>
      <c r="K871" s="4"/>
      <c r="L871" s="4"/>
      <c r="M871" s="4"/>
      <c r="N871" s="4"/>
    </row>
    <row r="872" spans="1:14" x14ac:dyDescent="0.25">
      <c r="A872" s="1"/>
      <c r="B872" s="1"/>
      <c r="C872" s="1"/>
      <c r="H872" s="1"/>
      <c r="I872" s="2"/>
      <c r="J872" s="4"/>
      <c r="K872" s="4"/>
      <c r="L872" s="4"/>
      <c r="M872" s="4"/>
      <c r="N872" s="4"/>
    </row>
    <row r="873" spans="1:14" x14ac:dyDescent="0.25">
      <c r="A873" s="1"/>
      <c r="B873" s="1"/>
      <c r="C873" s="1"/>
      <c r="H873" s="1"/>
      <c r="I873" s="2"/>
      <c r="J873" s="4"/>
      <c r="K873" s="4"/>
      <c r="L873" s="4"/>
      <c r="M873" s="4"/>
      <c r="N873" s="4"/>
    </row>
    <row r="874" spans="1:14" x14ac:dyDescent="0.25">
      <c r="A874" s="1"/>
      <c r="B874" s="1"/>
      <c r="C874" s="1"/>
      <c r="H874" s="1"/>
      <c r="I874" s="2"/>
      <c r="J874" s="4"/>
      <c r="K874" s="4"/>
      <c r="L874" s="4"/>
      <c r="M874" s="4"/>
      <c r="N874" s="4"/>
    </row>
    <row r="875" spans="1:14" x14ac:dyDescent="0.25">
      <c r="A875" s="1"/>
      <c r="B875" s="1"/>
      <c r="C875" s="1"/>
      <c r="H875" s="1"/>
      <c r="I875" s="2"/>
      <c r="J875" s="4"/>
      <c r="K875" s="4"/>
      <c r="L875" s="4"/>
      <c r="M875" s="4"/>
      <c r="N875" s="4"/>
    </row>
    <row r="876" spans="1:14" x14ac:dyDescent="0.25">
      <c r="A876" s="1"/>
      <c r="B876" s="1"/>
      <c r="C876" s="1"/>
      <c r="H876" s="1"/>
      <c r="I876" s="2"/>
      <c r="J876" s="4"/>
      <c r="K876" s="4"/>
      <c r="L876" s="4"/>
      <c r="M876" s="4"/>
      <c r="N876" s="4"/>
    </row>
    <row r="877" spans="1:14" x14ac:dyDescent="0.25">
      <c r="A877" s="1"/>
      <c r="B877" s="1"/>
      <c r="C877" s="1"/>
      <c r="H877" s="1"/>
      <c r="I877" s="2"/>
      <c r="J877" s="4"/>
      <c r="K877" s="4"/>
      <c r="L877" s="4"/>
      <c r="M877" s="4"/>
      <c r="N877" s="4"/>
    </row>
    <row r="878" spans="1:14" x14ac:dyDescent="0.25">
      <c r="A878" s="1"/>
      <c r="B878" s="1"/>
      <c r="C878" s="1"/>
      <c r="H878" s="1"/>
      <c r="I878" s="2"/>
      <c r="J878" s="4"/>
      <c r="K878" s="4"/>
      <c r="L878" s="4"/>
      <c r="M878" s="4"/>
      <c r="N878" s="4"/>
    </row>
    <row r="879" spans="1:14" x14ac:dyDescent="0.25">
      <c r="A879" s="1"/>
      <c r="B879" s="1"/>
      <c r="C879" s="1"/>
      <c r="H879" s="1"/>
      <c r="I879" s="2"/>
      <c r="J879" s="4"/>
      <c r="K879" s="4"/>
      <c r="L879" s="4"/>
      <c r="M879" s="4"/>
      <c r="N879" s="4"/>
    </row>
    <row r="880" spans="1:14" x14ac:dyDescent="0.25">
      <c r="A880" s="1"/>
      <c r="B880" s="1"/>
      <c r="C880" s="1"/>
      <c r="H880" s="1"/>
      <c r="I880" s="2"/>
      <c r="J880" s="4"/>
      <c r="K880" s="4"/>
      <c r="L880" s="4"/>
      <c r="M880" s="4"/>
      <c r="N880" s="4"/>
    </row>
    <row r="881" spans="1:14" x14ac:dyDescent="0.25">
      <c r="A881" s="1"/>
      <c r="B881" s="1"/>
      <c r="C881" s="1"/>
      <c r="H881" s="1"/>
      <c r="I881" s="2"/>
      <c r="J881" s="4"/>
      <c r="K881" s="4"/>
      <c r="L881" s="4"/>
      <c r="M881" s="4"/>
      <c r="N881" s="4"/>
    </row>
    <row r="882" spans="1:14" x14ac:dyDescent="0.25">
      <c r="A882" s="1"/>
      <c r="B882" s="1"/>
      <c r="C882" s="1"/>
      <c r="H882" s="1"/>
      <c r="I882" s="2"/>
      <c r="J882" s="4"/>
      <c r="K882" s="4"/>
      <c r="L882" s="4"/>
      <c r="M882" s="4"/>
      <c r="N882" s="4"/>
    </row>
    <row r="883" spans="1:14" x14ac:dyDescent="0.25">
      <c r="A883" s="1"/>
      <c r="B883" s="1"/>
      <c r="C883" s="1"/>
      <c r="H883" s="1"/>
      <c r="I883" s="2"/>
      <c r="J883" s="4"/>
      <c r="K883" s="4"/>
      <c r="L883" s="4"/>
      <c r="M883" s="4"/>
      <c r="N883" s="4"/>
    </row>
    <row r="884" spans="1:14" x14ac:dyDescent="0.25">
      <c r="A884" s="1"/>
      <c r="B884" s="1"/>
      <c r="C884" s="1"/>
      <c r="H884" s="1"/>
      <c r="I884" s="2"/>
      <c r="J884" s="4"/>
      <c r="K884" s="4"/>
      <c r="L884" s="4"/>
      <c r="M884" s="4"/>
      <c r="N884" s="4"/>
    </row>
    <row r="885" spans="1:14" x14ac:dyDescent="0.25">
      <c r="A885" s="1"/>
      <c r="B885" s="1"/>
      <c r="C885" s="1"/>
      <c r="H885" s="1"/>
      <c r="I885" s="2"/>
      <c r="J885" s="4"/>
      <c r="K885" s="4"/>
      <c r="L885" s="4"/>
      <c r="M885" s="4"/>
      <c r="N885" s="4"/>
    </row>
    <row r="886" spans="1:14" x14ac:dyDescent="0.25">
      <c r="A886" s="1"/>
      <c r="B886" s="1"/>
      <c r="C886" s="1"/>
      <c r="H886" s="1"/>
      <c r="I886" s="2"/>
      <c r="J886" s="4"/>
      <c r="K886" s="4"/>
      <c r="L886" s="4"/>
      <c r="M886" s="4"/>
      <c r="N886" s="4"/>
    </row>
    <row r="887" spans="1:14" x14ac:dyDescent="0.25">
      <c r="A887" s="1"/>
      <c r="B887" s="1"/>
      <c r="C887" s="1"/>
      <c r="H887" s="1"/>
      <c r="I887" s="2"/>
      <c r="J887" s="4"/>
      <c r="K887" s="4"/>
      <c r="L887" s="4"/>
      <c r="M887" s="4"/>
      <c r="N887" s="4"/>
    </row>
    <row r="888" spans="1:14" x14ac:dyDescent="0.25">
      <c r="A888" s="1"/>
      <c r="B888" s="1"/>
      <c r="C888" s="1"/>
      <c r="H888" s="1"/>
      <c r="I888" s="2"/>
      <c r="J888" s="4"/>
      <c r="K888" s="4"/>
      <c r="L888" s="4"/>
      <c r="M888" s="4"/>
      <c r="N888" s="4"/>
    </row>
    <row r="889" spans="1:14" x14ac:dyDescent="0.25">
      <c r="A889" s="1"/>
      <c r="B889" s="1"/>
      <c r="C889" s="1"/>
      <c r="H889" s="1"/>
      <c r="I889" s="2"/>
      <c r="J889" s="4"/>
      <c r="K889" s="4"/>
      <c r="L889" s="4"/>
      <c r="M889" s="4"/>
      <c r="N889" s="4"/>
    </row>
    <row r="890" spans="1:14" x14ac:dyDescent="0.25">
      <c r="A890" s="1"/>
      <c r="B890" s="1"/>
      <c r="C890" s="1"/>
      <c r="H890" s="1"/>
      <c r="I890" s="2"/>
      <c r="J890" s="4"/>
      <c r="K890" s="4"/>
      <c r="L890" s="4"/>
      <c r="M890" s="4"/>
      <c r="N890" s="4"/>
    </row>
    <row r="891" spans="1:14" x14ac:dyDescent="0.25">
      <c r="A891" s="1"/>
      <c r="B891" s="1"/>
      <c r="C891" s="1"/>
      <c r="H891" s="1"/>
      <c r="I891" s="2"/>
      <c r="J891" s="4"/>
      <c r="K891" s="4"/>
      <c r="L891" s="4"/>
      <c r="M891" s="4"/>
      <c r="N891" s="4"/>
    </row>
    <row r="892" spans="1:14" x14ac:dyDescent="0.25">
      <c r="A892" s="1"/>
      <c r="B892" s="1"/>
      <c r="C892" s="1"/>
      <c r="H892" s="1"/>
      <c r="I892" s="2"/>
      <c r="J892" s="4"/>
      <c r="K892" s="4"/>
      <c r="L892" s="4"/>
      <c r="M892" s="4"/>
      <c r="N892" s="4"/>
    </row>
    <row r="893" spans="1:14" x14ac:dyDescent="0.25">
      <c r="A893" s="1"/>
      <c r="B893" s="1"/>
      <c r="H893" s="1"/>
      <c r="I893" s="2"/>
      <c r="J893" s="4"/>
      <c r="K893" s="4"/>
      <c r="L893" s="4"/>
      <c r="M893" s="4"/>
      <c r="N893" s="4"/>
    </row>
    <row r="894" spans="1:14" x14ac:dyDescent="0.25">
      <c r="A894" s="1"/>
      <c r="B894" s="1"/>
      <c r="C894" s="1"/>
      <c r="H894" s="1"/>
      <c r="I894" s="2"/>
      <c r="J894" s="4"/>
      <c r="K894" s="4"/>
      <c r="L894" s="4"/>
      <c r="M894" s="4"/>
      <c r="N894" s="4"/>
    </row>
    <row r="895" spans="1:14" x14ac:dyDescent="0.25">
      <c r="A895" s="1"/>
      <c r="B895" s="1"/>
      <c r="C895" s="1"/>
      <c r="D895" s="1"/>
      <c r="H895" s="1"/>
      <c r="I895" s="2"/>
      <c r="J895" s="4"/>
      <c r="K895" s="4"/>
      <c r="L895" s="4"/>
      <c r="M895" s="4"/>
      <c r="N895" s="4"/>
    </row>
    <row r="896" spans="1:14" x14ac:dyDescent="0.25">
      <c r="A896" s="1"/>
      <c r="B896" s="1"/>
      <c r="C896" s="1"/>
      <c r="D896" s="1"/>
      <c r="H896" s="1"/>
      <c r="I896" s="2"/>
      <c r="J896" s="4"/>
      <c r="K896" s="4"/>
      <c r="L896" s="4"/>
      <c r="M896" s="4"/>
      <c r="N896" s="4"/>
    </row>
    <row r="897" spans="1:14" x14ac:dyDescent="0.25">
      <c r="A897" s="1"/>
      <c r="B897" s="1"/>
      <c r="C897" s="1"/>
      <c r="D897" s="1"/>
      <c r="H897" s="1"/>
      <c r="I897" s="2"/>
      <c r="J897" s="4"/>
      <c r="K897" s="4"/>
      <c r="L897" s="4"/>
      <c r="M897" s="4"/>
      <c r="N897" s="4"/>
    </row>
    <row r="898" spans="1:14" x14ac:dyDescent="0.25">
      <c r="A898" s="1"/>
      <c r="B898" s="1"/>
      <c r="C898" s="1"/>
      <c r="D898" s="1"/>
      <c r="H898" s="1"/>
      <c r="I898" s="2"/>
      <c r="J898" s="4"/>
      <c r="K898" s="4"/>
      <c r="L898" s="4"/>
      <c r="M898" s="4"/>
      <c r="N898" s="4"/>
    </row>
    <row r="899" spans="1:14" x14ac:dyDescent="0.25">
      <c r="A899" s="1"/>
      <c r="B899" s="1"/>
      <c r="C899" s="1"/>
      <c r="D899" s="1"/>
      <c r="H899" s="1"/>
      <c r="I899" s="2"/>
      <c r="J899" s="4"/>
      <c r="K899" s="4"/>
      <c r="L899" s="4"/>
      <c r="M899" s="4"/>
      <c r="N899" s="4"/>
    </row>
    <row r="900" spans="1:14" x14ac:dyDescent="0.25">
      <c r="A900" s="1"/>
      <c r="B900" s="1"/>
      <c r="C900" s="1"/>
      <c r="D900" s="1"/>
      <c r="H900" s="1"/>
      <c r="I900" s="2"/>
      <c r="J900" s="4"/>
      <c r="K900" s="4"/>
      <c r="L900" s="4"/>
      <c r="M900" s="4"/>
      <c r="N900" s="4"/>
    </row>
    <row r="901" spans="1:14" x14ac:dyDescent="0.25">
      <c r="A901" s="1"/>
      <c r="B901" s="1"/>
      <c r="C901" s="1"/>
      <c r="D901" s="1"/>
      <c r="H901" s="1"/>
      <c r="I901" s="2"/>
      <c r="J901" s="4"/>
      <c r="K901" s="4"/>
      <c r="L901" s="4"/>
      <c r="M901" s="4"/>
      <c r="N901" s="4"/>
    </row>
    <row r="902" spans="1:14" x14ac:dyDescent="0.25">
      <c r="A902" s="1"/>
      <c r="B902" s="1"/>
      <c r="C902" s="1"/>
      <c r="D902" s="1"/>
      <c r="H902" s="1"/>
      <c r="I902" s="2"/>
      <c r="J902" s="4"/>
      <c r="K902" s="4"/>
      <c r="L902" s="4"/>
      <c r="M902" s="4"/>
      <c r="N902" s="4"/>
    </row>
    <row r="903" spans="1:14" x14ac:dyDescent="0.25">
      <c r="A903" s="1"/>
      <c r="B903" s="1"/>
      <c r="C903" s="1"/>
      <c r="D903" s="1"/>
      <c r="H903" s="1"/>
      <c r="I903" s="2"/>
      <c r="J903" s="4"/>
      <c r="K903" s="4"/>
      <c r="L903" s="4"/>
      <c r="M903" s="4"/>
      <c r="N903" s="4"/>
    </row>
    <row r="904" spans="1:14" x14ac:dyDescent="0.25">
      <c r="A904" s="1"/>
      <c r="B904" s="1"/>
      <c r="C904" s="1"/>
      <c r="D904" s="1"/>
      <c r="H904" s="1"/>
      <c r="I904" s="2"/>
      <c r="J904" s="4"/>
      <c r="K904" s="4"/>
      <c r="L904" s="4"/>
      <c r="M904" s="4"/>
      <c r="N904" s="4"/>
    </row>
    <row r="905" spans="1:14" x14ac:dyDescent="0.25">
      <c r="A905" s="1"/>
      <c r="B905" s="1"/>
      <c r="C905" s="1"/>
      <c r="D905" s="1"/>
      <c r="H905" s="1"/>
      <c r="I905" s="2"/>
      <c r="J905" s="4"/>
      <c r="K905" s="4"/>
      <c r="L905" s="4"/>
      <c r="M905" s="4"/>
      <c r="N905" s="4"/>
    </row>
    <row r="906" spans="1:14" x14ac:dyDescent="0.25">
      <c r="A906" s="1"/>
      <c r="B906" s="1"/>
      <c r="C906" s="1"/>
      <c r="D906" s="1"/>
      <c r="H906" s="1"/>
      <c r="I906" s="2"/>
      <c r="J906" s="4"/>
      <c r="K906" s="4"/>
      <c r="L906" s="4"/>
      <c r="M906" s="4"/>
      <c r="N906" s="4"/>
    </row>
    <row r="907" spans="1:14" x14ac:dyDescent="0.25">
      <c r="A907" s="1"/>
      <c r="B907" s="1"/>
      <c r="C907" s="1"/>
      <c r="D907" s="1"/>
      <c r="H907" s="1"/>
      <c r="I907" s="2"/>
      <c r="J907" s="4"/>
      <c r="K907" s="4"/>
      <c r="L907" s="4"/>
      <c r="M907" s="4"/>
      <c r="N907" s="4"/>
    </row>
    <row r="908" spans="1:14" x14ac:dyDescent="0.25">
      <c r="A908" s="1"/>
      <c r="B908" s="1"/>
      <c r="C908" s="1"/>
      <c r="D908" s="1"/>
      <c r="H908" s="1"/>
      <c r="I908" s="2"/>
      <c r="J908" s="4"/>
      <c r="K908" s="4"/>
      <c r="L908" s="4"/>
      <c r="M908" s="4"/>
      <c r="N908" s="4"/>
    </row>
    <row r="909" spans="1:14" x14ac:dyDescent="0.25">
      <c r="A909" s="1"/>
      <c r="B909" s="1"/>
      <c r="C909" s="1"/>
      <c r="D909" s="1"/>
      <c r="H909" s="1"/>
      <c r="I909" s="2"/>
      <c r="J909" s="4"/>
      <c r="K909" s="4"/>
      <c r="L909" s="4"/>
      <c r="M909" s="4"/>
      <c r="N909" s="4"/>
    </row>
    <row r="910" spans="1:14" x14ac:dyDescent="0.25">
      <c r="A910" s="1"/>
      <c r="B910" s="1"/>
      <c r="C910" s="1"/>
      <c r="D910" s="1"/>
      <c r="H910" s="1"/>
      <c r="I910" s="2"/>
      <c r="J910" s="4"/>
      <c r="K910" s="4"/>
      <c r="L910" s="4"/>
      <c r="M910" s="4"/>
      <c r="N910" s="4"/>
    </row>
    <row r="911" spans="1:14" x14ac:dyDescent="0.25">
      <c r="A911" s="1"/>
      <c r="B911" s="1"/>
      <c r="C911" s="1"/>
      <c r="D911" s="1"/>
      <c r="H911" s="1"/>
      <c r="I911" s="2"/>
      <c r="J911" s="4"/>
      <c r="K911" s="4"/>
      <c r="L911" s="4"/>
      <c r="M911" s="4"/>
      <c r="N911" s="4"/>
    </row>
    <row r="912" spans="1:14" x14ac:dyDescent="0.25">
      <c r="A912" s="1"/>
      <c r="B912" s="1"/>
      <c r="C912" s="1"/>
      <c r="D912" s="1"/>
      <c r="H912" s="1"/>
      <c r="I912" s="2"/>
      <c r="J912" s="4"/>
      <c r="K912" s="4"/>
      <c r="L912" s="4"/>
      <c r="M912" s="4"/>
      <c r="N912" s="4"/>
    </row>
    <row r="913" spans="1:14" x14ac:dyDescent="0.25">
      <c r="A913" s="1"/>
      <c r="B913" s="1"/>
      <c r="C913" s="1"/>
      <c r="D913" s="1"/>
      <c r="H913" s="1"/>
      <c r="I913" s="2"/>
      <c r="J913" s="4"/>
      <c r="K913" s="4"/>
      <c r="L913" s="4"/>
      <c r="M913" s="4"/>
      <c r="N913" s="4"/>
    </row>
    <row r="914" spans="1:14" x14ac:dyDescent="0.25">
      <c r="A914" s="1"/>
      <c r="B914" s="1"/>
      <c r="C914" s="1"/>
      <c r="D914" s="1"/>
      <c r="H914" s="1"/>
      <c r="I914" s="2"/>
      <c r="J914" s="4"/>
      <c r="K914" s="4"/>
      <c r="L914" s="4"/>
      <c r="M914" s="4"/>
      <c r="N914" s="4"/>
    </row>
    <row r="915" spans="1:14" x14ac:dyDescent="0.25">
      <c r="A915" s="1"/>
      <c r="B915" s="1"/>
      <c r="C915" s="1"/>
      <c r="D915" s="1"/>
      <c r="H915" s="1"/>
      <c r="I915" s="2"/>
      <c r="J915" s="4"/>
      <c r="K915" s="4"/>
      <c r="L915" s="4"/>
      <c r="M915" s="4"/>
      <c r="N915" s="4"/>
    </row>
    <row r="916" spans="1:14" x14ac:dyDescent="0.25">
      <c r="A916" s="1"/>
      <c r="B916" s="1"/>
      <c r="C916" s="1"/>
      <c r="D916" s="1"/>
      <c r="H916" s="1"/>
      <c r="I916" s="2"/>
      <c r="J916" s="4"/>
      <c r="K916" s="4"/>
      <c r="L916" s="4"/>
      <c r="M916" s="4"/>
      <c r="N916" s="4"/>
    </row>
    <row r="917" spans="1:14" x14ac:dyDescent="0.25">
      <c r="A917" s="1"/>
      <c r="B917" s="1"/>
      <c r="C917" s="1"/>
      <c r="D917" s="1"/>
      <c r="H917" s="1"/>
      <c r="I917" s="2"/>
      <c r="J917" s="4"/>
      <c r="K917" s="4"/>
      <c r="L917" s="4"/>
      <c r="M917" s="4"/>
      <c r="N917" s="4"/>
    </row>
    <row r="918" spans="1:14" x14ac:dyDescent="0.25">
      <c r="A918" s="1"/>
      <c r="B918" s="1"/>
      <c r="C918" s="1"/>
      <c r="D918" s="1"/>
      <c r="H918" s="1"/>
      <c r="I918" s="2"/>
      <c r="J918" s="4"/>
      <c r="K918" s="4"/>
      <c r="L918" s="4"/>
      <c r="M918" s="4"/>
      <c r="N918" s="4"/>
    </row>
    <row r="919" spans="1:14" x14ac:dyDescent="0.25">
      <c r="A919" s="1"/>
      <c r="B919" s="1"/>
      <c r="C919" s="1"/>
      <c r="D919" s="1"/>
      <c r="H919" s="1"/>
      <c r="I919" s="2"/>
      <c r="J919" s="4"/>
      <c r="K919" s="4"/>
      <c r="L919" s="4"/>
      <c r="M919" s="4"/>
      <c r="N919" s="4"/>
    </row>
    <row r="920" spans="1:14" x14ac:dyDescent="0.25">
      <c r="A920" s="1"/>
      <c r="B920" s="1"/>
      <c r="C920" s="1"/>
      <c r="D920" s="1"/>
      <c r="H920" s="1"/>
      <c r="I920" s="2"/>
      <c r="J920" s="4"/>
      <c r="K920" s="4"/>
      <c r="L920" s="4"/>
      <c r="M920" s="4"/>
      <c r="N920" s="4"/>
    </row>
    <row r="921" spans="1:14" x14ac:dyDescent="0.25">
      <c r="A921" s="1"/>
      <c r="B921" s="1"/>
      <c r="C921" s="1"/>
      <c r="D921" s="1"/>
      <c r="H921" s="1"/>
      <c r="I921" s="2"/>
      <c r="J921" s="4"/>
      <c r="K921" s="4"/>
      <c r="L921" s="4"/>
      <c r="M921" s="4"/>
      <c r="N921" s="4"/>
    </row>
    <row r="922" spans="1:14" x14ac:dyDescent="0.25">
      <c r="A922" s="1"/>
      <c r="B922" s="1"/>
      <c r="C922" s="1"/>
      <c r="D922" s="1"/>
      <c r="H922" s="1"/>
      <c r="I922" s="2"/>
      <c r="J922" s="4"/>
      <c r="K922" s="4"/>
      <c r="L922" s="4"/>
      <c r="M922" s="4"/>
      <c r="N922" s="4"/>
    </row>
    <row r="923" spans="1:14" x14ac:dyDescent="0.25">
      <c r="A923" s="1"/>
      <c r="B923" s="1"/>
      <c r="C923" s="1"/>
      <c r="D923" s="1"/>
      <c r="H923" s="1"/>
      <c r="I923" s="2"/>
      <c r="J923" s="4"/>
      <c r="K923" s="4"/>
      <c r="L923" s="4"/>
      <c r="M923" s="4"/>
      <c r="N923" s="4"/>
    </row>
    <row r="924" spans="1:14" x14ac:dyDescent="0.25">
      <c r="A924" s="1"/>
      <c r="B924" s="1"/>
      <c r="C924" s="1"/>
      <c r="D924" s="1"/>
      <c r="H924" s="1"/>
      <c r="I924" s="2"/>
      <c r="J924" s="4"/>
      <c r="K924" s="4"/>
      <c r="L924" s="4"/>
      <c r="M924" s="4"/>
      <c r="N924" s="4"/>
    </row>
    <row r="925" spans="1:14" x14ac:dyDescent="0.25">
      <c r="A925" s="1"/>
      <c r="B925" s="1"/>
      <c r="C925" s="1"/>
      <c r="D925" s="1"/>
      <c r="H925" s="1"/>
      <c r="I925" s="2"/>
      <c r="J925" s="4"/>
      <c r="K925" s="4"/>
      <c r="L925" s="4"/>
      <c r="M925" s="4"/>
      <c r="N925" s="4"/>
    </row>
    <row r="926" spans="1:14" x14ac:dyDescent="0.25">
      <c r="A926" s="1"/>
      <c r="B926" s="1"/>
      <c r="C926" s="1"/>
      <c r="D926" s="1"/>
      <c r="H926" s="1"/>
      <c r="I926" s="2"/>
      <c r="J926" s="4"/>
      <c r="K926" s="4"/>
      <c r="L926" s="4"/>
      <c r="M926" s="4"/>
      <c r="N926" s="4"/>
    </row>
    <row r="927" spans="1:14" x14ac:dyDescent="0.25">
      <c r="A927" s="1"/>
      <c r="B927" s="1"/>
      <c r="C927" s="1"/>
      <c r="D927" s="1"/>
      <c r="H927" s="1"/>
      <c r="I927" s="2"/>
      <c r="J927" s="4"/>
      <c r="K927" s="4"/>
      <c r="L927" s="4"/>
      <c r="M927" s="4"/>
      <c r="N927" s="4"/>
    </row>
    <row r="928" spans="1:14" x14ac:dyDescent="0.25">
      <c r="A928" s="1"/>
      <c r="B928" s="1"/>
      <c r="C928" s="1"/>
      <c r="D928" s="1"/>
      <c r="H928" s="1"/>
      <c r="I928" s="2"/>
      <c r="J928" s="4"/>
      <c r="K928" s="4"/>
      <c r="L928" s="4"/>
      <c r="M928" s="4"/>
      <c r="N928" s="4"/>
    </row>
    <row r="929" spans="1:14" x14ac:dyDescent="0.25">
      <c r="A929" s="1"/>
      <c r="B929" s="1"/>
      <c r="C929" s="1"/>
      <c r="D929" s="1"/>
      <c r="H929" s="1"/>
      <c r="I929" s="2"/>
      <c r="J929" s="4"/>
      <c r="K929" s="4"/>
      <c r="L929" s="4"/>
      <c r="M929" s="4"/>
      <c r="N929" s="4"/>
    </row>
    <row r="930" spans="1:14" x14ac:dyDescent="0.25">
      <c r="A930" s="1"/>
      <c r="B930" s="1"/>
      <c r="C930" s="1"/>
      <c r="D930" s="1"/>
      <c r="H930" s="1"/>
      <c r="I930" s="2"/>
      <c r="J930" s="4"/>
      <c r="K930" s="4"/>
      <c r="L930" s="4"/>
      <c r="M930" s="4"/>
      <c r="N930" s="4"/>
    </row>
    <row r="931" spans="1:14" x14ac:dyDescent="0.25">
      <c r="A931" s="1"/>
      <c r="B931" s="1"/>
      <c r="C931" s="1"/>
      <c r="D931" s="1"/>
      <c r="H931" s="1"/>
      <c r="I931" s="2"/>
      <c r="J931" s="4"/>
      <c r="K931" s="4"/>
      <c r="L931" s="4"/>
      <c r="M931" s="4"/>
      <c r="N931" s="4"/>
    </row>
    <row r="932" spans="1:14" x14ac:dyDescent="0.25">
      <c r="A932" s="1"/>
      <c r="B932" s="1"/>
      <c r="C932" s="1"/>
      <c r="D932" s="1"/>
      <c r="H932" s="1"/>
      <c r="I932" s="2"/>
      <c r="J932" s="4"/>
      <c r="K932" s="4"/>
      <c r="L932" s="4"/>
      <c r="M932" s="4"/>
      <c r="N932" s="4"/>
    </row>
    <row r="933" spans="1:14" x14ac:dyDescent="0.25">
      <c r="A933" s="1"/>
      <c r="B933" s="1"/>
      <c r="C933" s="1"/>
      <c r="D933" s="1"/>
      <c r="H933" s="1"/>
      <c r="I933" s="2"/>
      <c r="J933" s="4"/>
      <c r="K933" s="4"/>
      <c r="L933" s="4"/>
      <c r="M933" s="4"/>
      <c r="N933" s="4"/>
    </row>
    <row r="934" spans="1:14" x14ac:dyDescent="0.25">
      <c r="A934" s="1"/>
      <c r="B934" s="1"/>
      <c r="C934" s="1"/>
      <c r="D934" s="1"/>
      <c r="H934" s="1"/>
      <c r="I934" s="2"/>
      <c r="J934" s="4"/>
      <c r="K934" s="4"/>
      <c r="L934" s="4"/>
      <c r="M934" s="4"/>
      <c r="N934" s="4"/>
    </row>
    <row r="935" spans="1:14" x14ac:dyDescent="0.25">
      <c r="A935" s="1"/>
      <c r="B935" s="1"/>
      <c r="C935" s="1"/>
      <c r="D935" s="1"/>
      <c r="H935" s="1"/>
      <c r="I935" s="2"/>
      <c r="J935" s="4"/>
      <c r="K935" s="4"/>
      <c r="L935" s="4"/>
      <c r="M935" s="4"/>
      <c r="N935" s="4"/>
    </row>
    <row r="936" spans="1:14" x14ac:dyDescent="0.25">
      <c r="A936" s="1"/>
      <c r="B936" s="1"/>
      <c r="C936" s="1"/>
      <c r="D936" s="1"/>
      <c r="H936" s="1"/>
      <c r="I936" s="2"/>
      <c r="J936" s="4"/>
      <c r="K936" s="4"/>
      <c r="L936" s="4"/>
      <c r="M936" s="4"/>
      <c r="N936" s="4"/>
    </row>
    <row r="937" spans="1:14" x14ac:dyDescent="0.25">
      <c r="A937" s="1"/>
      <c r="B937" s="1"/>
      <c r="C937" s="1"/>
      <c r="D937" s="1"/>
      <c r="H937" s="1"/>
      <c r="I937" s="2"/>
      <c r="J937" s="4"/>
      <c r="K937" s="4"/>
      <c r="L937" s="4"/>
      <c r="M937" s="4"/>
      <c r="N937" s="4"/>
    </row>
    <row r="938" spans="1:14" x14ac:dyDescent="0.25">
      <c r="A938" s="1"/>
      <c r="B938" s="1"/>
      <c r="C938" s="1"/>
      <c r="D938" s="1"/>
      <c r="H938" s="1"/>
      <c r="I938" s="2"/>
      <c r="J938" s="4"/>
      <c r="K938" s="4"/>
      <c r="L938" s="4"/>
      <c r="M938" s="4"/>
      <c r="N938" s="4"/>
    </row>
    <row r="939" spans="1:14" x14ac:dyDescent="0.25">
      <c r="A939" s="1"/>
      <c r="B939" s="1"/>
      <c r="C939" s="1"/>
      <c r="D939" s="1"/>
      <c r="H939" s="1"/>
      <c r="I939" s="2"/>
      <c r="J939" s="4"/>
      <c r="K939" s="4"/>
      <c r="L939" s="4"/>
      <c r="M939" s="4"/>
      <c r="N939" s="4"/>
    </row>
    <row r="940" spans="1:14" x14ac:dyDescent="0.25">
      <c r="A940" s="1"/>
      <c r="B940" s="1"/>
      <c r="C940" s="1"/>
      <c r="D940" s="1"/>
      <c r="H940" s="1"/>
      <c r="I940" s="2"/>
      <c r="J940" s="4"/>
      <c r="K940" s="4"/>
      <c r="L940" s="4"/>
      <c r="M940" s="4"/>
      <c r="N940" s="4"/>
    </row>
    <row r="941" spans="1:14" x14ac:dyDescent="0.25">
      <c r="A941" s="1"/>
      <c r="B941" s="1"/>
      <c r="C941" s="1"/>
      <c r="D941" s="1"/>
      <c r="H941" s="1"/>
      <c r="I941" s="2"/>
      <c r="J941" s="4"/>
      <c r="K941" s="4"/>
      <c r="L941" s="4"/>
      <c r="M941" s="4"/>
      <c r="N941" s="4"/>
    </row>
    <row r="942" spans="1:14" x14ac:dyDescent="0.25">
      <c r="A942" s="1"/>
      <c r="B942" s="1"/>
      <c r="C942" s="1"/>
      <c r="D942" s="1"/>
      <c r="H942" s="1"/>
      <c r="I942" s="2"/>
      <c r="J942" s="4"/>
      <c r="K942" s="4"/>
      <c r="L942" s="4"/>
      <c r="M942" s="4"/>
      <c r="N942" s="4"/>
    </row>
    <row r="943" spans="1:14" x14ac:dyDescent="0.25">
      <c r="A943" s="1"/>
      <c r="B943" s="1"/>
      <c r="C943" s="1"/>
      <c r="D943" s="1"/>
      <c r="H943" s="1"/>
      <c r="I943" s="2"/>
      <c r="J943" s="4"/>
      <c r="K943" s="4"/>
      <c r="L943" s="4"/>
      <c r="M943" s="4"/>
      <c r="N943" s="4"/>
    </row>
    <row r="944" spans="1:14" x14ac:dyDescent="0.25">
      <c r="A944" s="1"/>
      <c r="B944" s="1"/>
      <c r="C944" s="1"/>
      <c r="D944" s="1"/>
      <c r="H944" s="1"/>
      <c r="I944" s="2"/>
      <c r="J944" s="4"/>
      <c r="K944" s="4"/>
      <c r="L944" s="4"/>
      <c r="M944" s="4"/>
      <c r="N944" s="4"/>
    </row>
    <row r="945" spans="1:14" x14ac:dyDescent="0.25">
      <c r="A945" s="1"/>
      <c r="B945" s="1"/>
      <c r="C945" s="1"/>
      <c r="D945" s="1"/>
      <c r="H945" s="1"/>
      <c r="I945" s="2"/>
      <c r="J945" s="4"/>
      <c r="K945" s="4"/>
      <c r="L945" s="4"/>
      <c r="M945" s="4"/>
      <c r="N945" s="4"/>
    </row>
    <row r="946" spans="1:14" x14ac:dyDescent="0.25">
      <c r="A946" s="1"/>
      <c r="B946" s="1"/>
      <c r="C946" s="1"/>
      <c r="D946" s="1"/>
      <c r="H946" s="1"/>
      <c r="I946" s="2"/>
      <c r="J946" s="4"/>
      <c r="K946" s="4"/>
      <c r="L946" s="4"/>
      <c r="M946" s="4"/>
      <c r="N946" s="4"/>
    </row>
    <row r="947" spans="1:14" x14ac:dyDescent="0.25">
      <c r="A947" s="1"/>
      <c r="B947" s="1"/>
      <c r="C947" s="1"/>
      <c r="D947" s="1"/>
      <c r="H947" s="1"/>
      <c r="I947" s="2"/>
      <c r="J947" s="4"/>
      <c r="K947" s="4"/>
      <c r="L947" s="4"/>
      <c r="M947" s="4"/>
      <c r="N947" s="4"/>
    </row>
    <row r="948" spans="1:14" x14ac:dyDescent="0.25">
      <c r="A948" s="1"/>
      <c r="B948" s="1"/>
      <c r="C948" s="1"/>
      <c r="D948" s="1"/>
      <c r="H948" s="1"/>
      <c r="I948" s="2"/>
      <c r="J948" s="4"/>
      <c r="K948" s="4"/>
      <c r="L948" s="4"/>
      <c r="M948" s="4"/>
      <c r="N948" s="4"/>
    </row>
    <row r="949" spans="1:14" x14ac:dyDescent="0.25">
      <c r="A949" s="1"/>
      <c r="B949" s="1"/>
      <c r="C949" s="1"/>
      <c r="D949" s="1"/>
      <c r="H949" s="1"/>
      <c r="I949" s="2"/>
      <c r="J949" s="4"/>
      <c r="K949" s="4"/>
      <c r="L949" s="4"/>
      <c r="M949" s="4"/>
      <c r="N949" s="4"/>
    </row>
    <row r="950" spans="1:14" x14ac:dyDescent="0.25">
      <c r="A950" s="1"/>
      <c r="B950" s="1"/>
      <c r="C950" s="1"/>
      <c r="D950" s="1"/>
      <c r="H950" s="1"/>
      <c r="I950" s="2"/>
      <c r="J950" s="4"/>
      <c r="K950" s="4"/>
      <c r="L950" s="4"/>
      <c r="M950" s="4"/>
      <c r="N950" s="4"/>
    </row>
    <row r="951" spans="1:14" x14ac:dyDescent="0.25">
      <c r="A951" s="1"/>
      <c r="B951" s="1"/>
      <c r="C951" s="1"/>
      <c r="D951" s="1"/>
      <c r="H951" s="1"/>
      <c r="I951" s="2"/>
      <c r="J951" s="4"/>
      <c r="K951" s="4"/>
      <c r="L951" s="4"/>
      <c r="M951" s="4"/>
      <c r="N951" s="4"/>
    </row>
    <row r="952" spans="1:14" x14ac:dyDescent="0.25">
      <c r="A952" s="1"/>
      <c r="B952" s="1"/>
      <c r="C952" s="1"/>
      <c r="D952" s="1"/>
      <c r="H952" s="1"/>
      <c r="I952" s="2"/>
      <c r="J952" s="4"/>
      <c r="K952" s="4"/>
      <c r="L952" s="4"/>
      <c r="M952" s="4"/>
      <c r="N952" s="4"/>
    </row>
    <row r="953" spans="1:14" x14ac:dyDescent="0.25">
      <c r="A953" s="1"/>
      <c r="B953" s="1"/>
      <c r="C953" s="1"/>
      <c r="D953" s="1"/>
      <c r="H953" s="1"/>
      <c r="I953" s="2"/>
      <c r="J953" s="4"/>
      <c r="K953" s="4"/>
      <c r="L953" s="4"/>
      <c r="M953" s="4"/>
      <c r="N953" s="4"/>
    </row>
    <row r="954" spans="1:14" x14ac:dyDescent="0.25">
      <c r="A954" s="1"/>
      <c r="B954" s="1"/>
      <c r="C954" s="1"/>
      <c r="D954" s="1"/>
      <c r="H954" s="1"/>
      <c r="I954" s="2"/>
      <c r="J954" s="4"/>
      <c r="K954" s="4"/>
      <c r="L954" s="4"/>
      <c r="M954" s="4"/>
      <c r="N954" s="4"/>
    </row>
    <row r="955" spans="1:14" x14ac:dyDescent="0.25">
      <c r="A955" s="1"/>
      <c r="B955" s="1"/>
      <c r="C955" s="1"/>
      <c r="D955" s="1"/>
      <c r="H955" s="1"/>
      <c r="I955" s="2"/>
      <c r="J955" s="4"/>
      <c r="K955" s="4"/>
      <c r="L955" s="4"/>
      <c r="M955" s="4"/>
      <c r="N955" s="4"/>
    </row>
    <row r="956" spans="1:14" x14ac:dyDescent="0.25">
      <c r="A956" s="1"/>
      <c r="B956" s="1"/>
      <c r="C956" s="1"/>
      <c r="D956" s="1"/>
      <c r="H956" s="1"/>
      <c r="I956" s="2"/>
      <c r="J956" s="4"/>
      <c r="K956" s="4"/>
      <c r="L956" s="4"/>
      <c r="M956" s="4"/>
      <c r="N956" s="4"/>
    </row>
    <row r="957" spans="1:14" x14ac:dyDescent="0.25">
      <c r="A957" s="1"/>
      <c r="B957" s="1"/>
      <c r="C957" s="1"/>
      <c r="D957" s="1"/>
      <c r="H957" s="1"/>
      <c r="I957" s="2"/>
      <c r="J957" s="4"/>
      <c r="K957" s="4"/>
      <c r="L957" s="4"/>
      <c r="M957" s="4"/>
      <c r="N957" s="4"/>
    </row>
    <row r="958" spans="1:14" x14ac:dyDescent="0.25">
      <c r="A958" s="1"/>
      <c r="B958" s="1"/>
      <c r="C958" s="1"/>
      <c r="D958" s="1"/>
      <c r="H958" s="1"/>
      <c r="I958" s="2"/>
      <c r="J958" s="4"/>
      <c r="K958" s="4"/>
      <c r="L958" s="4"/>
      <c r="M958" s="4"/>
      <c r="N958" s="4"/>
    </row>
    <row r="959" spans="1:14" x14ac:dyDescent="0.25">
      <c r="A959" s="1"/>
      <c r="B959" s="1"/>
      <c r="C959" s="1"/>
      <c r="D959" s="1"/>
      <c r="H959" s="1"/>
      <c r="I959" s="2"/>
      <c r="J959" s="4"/>
      <c r="K959" s="4"/>
      <c r="L959" s="4"/>
      <c r="M959" s="4"/>
      <c r="N959" s="4"/>
    </row>
    <row r="960" spans="1:14" x14ac:dyDescent="0.25">
      <c r="A960" s="1"/>
      <c r="B960" s="1"/>
      <c r="C960" s="1"/>
      <c r="D960" s="1"/>
      <c r="H960" s="1"/>
      <c r="I960" s="2"/>
      <c r="J960" s="4"/>
      <c r="K960" s="4"/>
      <c r="L960" s="4"/>
      <c r="M960" s="4"/>
      <c r="N960" s="4"/>
    </row>
    <row r="961" spans="1:14" x14ac:dyDescent="0.25">
      <c r="A961" s="1"/>
      <c r="B961" s="1"/>
      <c r="C961" s="1"/>
      <c r="D961" s="1"/>
      <c r="H961" s="1"/>
      <c r="I961" s="2"/>
      <c r="J961" s="4"/>
      <c r="K961" s="4"/>
      <c r="L961" s="4"/>
      <c r="M961" s="4"/>
      <c r="N961" s="4"/>
    </row>
    <row r="962" spans="1:14" x14ac:dyDescent="0.25">
      <c r="A962" s="1"/>
      <c r="B962" s="1"/>
      <c r="C962" s="1"/>
      <c r="D962" s="1"/>
      <c r="H962" s="1"/>
      <c r="I962" s="2"/>
      <c r="J962" s="4"/>
      <c r="K962" s="4"/>
      <c r="L962" s="4"/>
      <c r="M962" s="4"/>
      <c r="N962" s="4"/>
    </row>
    <row r="963" spans="1:14" x14ac:dyDescent="0.25">
      <c r="A963" s="1"/>
      <c r="B963" s="1"/>
      <c r="C963" s="1"/>
      <c r="D963" s="1"/>
      <c r="H963" s="1"/>
      <c r="I963" s="2"/>
      <c r="J963" s="4"/>
      <c r="K963" s="4"/>
      <c r="L963" s="4"/>
      <c r="M963" s="4"/>
      <c r="N963" s="4"/>
    </row>
    <row r="964" spans="1:14" x14ac:dyDescent="0.25">
      <c r="A964" s="1"/>
      <c r="B964" s="1"/>
      <c r="C964" s="1"/>
      <c r="D964" s="1"/>
      <c r="H964" s="1"/>
      <c r="I964" s="2"/>
      <c r="J964" s="4"/>
      <c r="K964" s="4"/>
      <c r="L964" s="4"/>
      <c r="M964" s="4"/>
      <c r="N964" s="4"/>
    </row>
    <row r="965" spans="1:14" x14ac:dyDescent="0.25">
      <c r="A965" s="1"/>
      <c r="B965" s="1"/>
      <c r="C965" s="1"/>
      <c r="D965" s="1"/>
      <c r="H965" s="1"/>
      <c r="I965" s="2"/>
      <c r="J965" s="4"/>
      <c r="K965" s="4"/>
      <c r="L965" s="4"/>
      <c r="M965" s="4"/>
      <c r="N965" s="4"/>
    </row>
    <row r="966" spans="1:14" x14ac:dyDescent="0.25">
      <c r="A966" s="1"/>
      <c r="B966" s="1"/>
      <c r="C966" s="1"/>
      <c r="D966" s="1"/>
      <c r="H966" s="1"/>
      <c r="I966" s="2"/>
      <c r="J966" s="4"/>
      <c r="K966" s="4"/>
      <c r="L966" s="4"/>
      <c r="M966" s="4"/>
      <c r="N966" s="4"/>
    </row>
    <row r="967" spans="1:14" x14ac:dyDescent="0.25">
      <c r="A967" s="1"/>
      <c r="B967" s="1"/>
      <c r="C967" s="1"/>
      <c r="D967" s="1"/>
      <c r="H967" s="1"/>
      <c r="I967" s="2"/>
      <c r="J967" s="4"/>
      <c r="K967" s="4"/>
      <c r="L967" s="4"/>
      <c r="M967" s="4"/>
      <c r="N967" s="4"/>
    </row>
    <row r="968" spans="1:14" x14ac:dyDescent="0.25">
      <c r="A968" s="1"/>
      <c r="B968" s="1"/>
      <c r="C968" s="1"/>
      <c r="D968" s="1"/>
      <c r="H968" s="1"/>
      <c r="I968" s="2"/>
      <c r="J968" s="4"/>
      <c r="K968" s="4"/>
      <c r="L968" s="4"/>
      <c r="M968" s="4"/>
      <c r="N968" s="4"/>
    </row>
    <row r="969" spans="1:14" x14ac:dyDescent="0.25">
      <c r="A969" s="1"/>
      <c r="B969" s="1"/>
      <c r="C969" s="1"/>
      <c r="D969" s="1"/>
      <c r="H969" s="1"/>
      <c r="I969" s="2"/>
      <c r="J969" s="4"/>
      <c r="K969" s="4"/>
      <c r="L969" s="4"/>
      <c r="M969" s="4"/>
      <c r="N969" s="4"/>
    </row>
    <row r="970" spans="1:14" x14ac:dyDescent="0.25">
      <c r="A970" s="1"/>
      <c r="B970" s="1"/>
      <c r="C970" s="1"/>
      <c r="D970" s="1"/>
      <c r="H970" s="1"/>
      <c r="I970" s="2"/>
      <c r="J970" s="4"/>
      <c r="K970" s="4"/>
      <c r="L970" s="4"/>
      <c r="M970" s="4"/>
      <c r="N970" s="4"/>
    </row>
    <row r="971" spans="1:14" x14ac:dyDescent="0.25">
      <c r="A971" s="1"/>
      <c r="B971" s="1"/>
      <c r="C971" s="1"/>
      <c r="D971" s="1"/>
      <c r="H971" s="1"/>
      <c r="I971" s="2"/>
      <c r="J971" s="4"/>
      <c r="K971" s="4"/>
      <c r="L971" s="4"/>
      <c r="M971" s="4"/>
      <c r="N971" s="4"/>
    </row>
    <row r="972" spans="1:14" x14ac:dyDescent="0.25">
      <c r="A972" s="1"/>
      <c r="B972" s="1"/>
      <c r="C972" s="1"/>
      <c r="D972" s="1"/>
      <c r="H972" s="1"/>
      <c r="I972" s="2"/>
      <c r="J972" s="4"/>
      <c r="K972" s="4"/>
      <c r="L972" s="4"/>
      <c r="M972" s="4"/>
      <c r="N972" s="4"/>
    </row>
    <row r="973" spans="1:14" x14ac:dyDescent="0.25">
      <c r="A973" s="1"/>
      <c r="B973" s="1"/>
      <c r="C973" s="1"/>
      <c r="D973" s="1"/>
      <c r="H973" s="1"/>
      <c r="I973" s="2"/>
      <c r="J973" s="4"/>
      <c r="K973" s="4"/>
      <c r="L973" s="4"/>
      <c r="M973" s="4"/>
      <c r="N973" s="4"/>
    </row>
    <row r="974" spans="1:14" x14ac:dyDescent="0.25">
      <c r="A974" s="1"/>
      <c r="B974" s="1"/>
      <c r="C974" s="1"/>
      <c r="D974" s="1"/>
      <c r="H974" s="1"/>
      <c r="I974" s="2"/>
      <c r="J974" s="4"/>
      <c r="K974" s="4"/>
      <c r="L974" s="4"/>
      <c r="M974" s="4"/>
      <c r="N974" s="4"/>
    </row>
    <row r="975" spans="1:14" x14ac:dyDescent="0.25">
      <c r="A975" s="1"/>
      <c r="B975" s="1"/>
      <c r="C975" s="1"/>
      <c r="D975" s="1"/>
      <c r="H975" s="1"/>
      <c r="I975" s="2"/>
      <c r="J975" s="4"/>
      <c r="K975" s="4"/>
      <c r="L975" s="4"/>
      <c r="M975" s="4"/>
      <c r="N975" s="4"/>
    </row>
    <row r="976" spans="1:14" x14ac:dyDescent="0.25">
      <c r="A976" s="1"/>
      <c r="B976" s="1"/>
      <c r="C976" s="1"/>
      <c r="D976" s="1"/>
      <c r="H976" s="1"/>
      <c r="I976" s="2"/>
      <c r="J976" s="4"/>
      <c r="K976" s="4"/>
      <c r="L976" s="4"/>
      <c r="M976" s="4"/>
      <c r="N976" s="4"/>
    </row>
    <row r="977" spans="1:14" x14ac:dyDescent="0.25">
      <c r="A977" s="1"/>
      <c r="B977" s="1"/>
      <c r="C977" s="1"/>
      <c r="D977" s="1"/>
      <c r="H977" s="1"/>
      <c r="I977" s="2"/>
      <c r="J977" s="4"/>
      <c r="K977" s="4"/>
      <c r="L977" s="4"/>
      <c r="M977" s="4"/>
      <c r="N977" s="4"/>
    </row>
    <row r="978" spans="1:14" x14ac:dyDescent="0.25">
      <c r="A978" s="1"/>
      <c r="B978" s="1"/>
      <c r="C978" s="1"/>
      <c r="D978" s="1"/>
      <c r="H978" s="1"/>
      <c r="I978" s="2"/>
      <c r="J978" s="4"/>
      <c r="K978" s="4"/>
      <c r="L978" s="4"/>
      <c r="M978" s="4"/>
      <c r="N978" s="4"/>
    </row>
    <row r="979" spans="1:14" x14ac:dyDescent="0.25">
      <c r="A979" s="1"/>
      <c r="B979" s="1"/>
      <c r="C979" s="1"/>
      <c r="D979" s="1"/>
      <c r="H979" s="1"/>
      <c r="I979" s="2"/>
      <c r="J979" s="4"/>
      <c r="K979" s="4"/>
      <c r="L979" s="4"/>
      <c r="M979" s="4"/>
      <c r="N979" s="4"/>
    </row>
    <row r="980" spans="1:14" x14ac:dyDescent="0.25">
      <c r="A980" s="1"/>
      <c r="B980" s="1"/>
      <c r="C980" s="1"/>
      <c r="D980" s="1"/>
      <c r="H980" s="1"/>
      <c r="I980" s="2"/>
      <c r="J980" s="4"/>
      <c r="K980" s="4"/>
      <c r="L980" s="4"/>
      <c r="M980" s="4"/>
      <c r="N980" s="4"/>
    </row>
    <row r="981" spans="1:14" x14ac:dyDescent="0.25">
      <c r="A981" s="1"/>
      <c r="B981" s="1"/>
      <c r="C981" s="1"/>
      <c r="D981" s="1"/>
      <c r="H981" s="1"/>
      <c r="I981" s="2"/>
      <c r="J981" s="4"/>
      <c r="K981" s="4"/>
      <c r="L981" s="4"/>
      <c r="M981" s="4"/>
      <c r="N981" s="4"/>
    </row>
    <row r="982" spans="1:14" x14ac:dyDescent="0.25">
      <c r="A982" s="1"/>
      <c r="B982" s="1"/>
      <c r="C982" s="1"/>
      <c r="D982" s="1"/>
      <c r="H982" s="1"/>
      <c r="I982" s="2"/>
      <c r="J982" s="4"/>
      <c r="K982" s="4"/>
      <c r="L982" s="4"/>
      <c r="M982" s="4"/>
      <c r="N982" s="4"/>
    </row>
    <row r="983" spans="1:14" x14ac:dyDescent="0.25">
      <c r="A983" s="1"/>
      <c r="B983" s="1"/>
      <c r="C983" s="1"/>
      <c r="D983" s="1"/>
      <c r="H983" s="1"/>
      <c r="I983" s="2"/>
      <c r="J983" s="4"/>
      <c r="K983" s="4"/>
      <c r="L983" s="4"/>
      <c r="M983" s="4"/>
      <c r="N983" s="4"/>
    </row>
    <row r="984" spans="1:14" x14ac:dyDescent="0.25">
      <c r="A984" s="1"/>
      <c r="B984" s="1"/>
      <c r="C984" s="1"/>
      <c r="D984" s="1"/>
      <c r="H984" s="1"/>
      <c r="I984" s="2"/>
      <c r="J984" s="4"/>
      <c r="K984" s="4"/>
      <c r="L984" s="4"/>
      <c r="M984" s="4"/>
      <c r="N984" s="4"/>
    </row>
    <row r="985" spans="1:14" x14ac:dyDescent="0.25">
      <c r="A985" s="1"/>
      <c r="B985" s="1"/>
      <c r="C985" s="1"/>
      <c r="D985" s="1"/>
      <c r="H985" s="1"/>
      <c r="I985" s="2"/>
      <c r="J985" s="4"/>
      <c r="K985" s="4"/>
      <c r="L985" s="4"/>
      <c r="M985" s="4"/>
      <c r="N985" s="4"/>
    </row>
    <row r="986" spans="1:14" x14ac:dyDescent="0.25">
      <c r="A986" s="1"/>
      <c r="B986" s="1"/>
      <c r="C986" s="1"/>
      <c r="D986" s="1"/>
      <c r="H986" s="1"/>
      <c r="I986" s="2"/>
      <c r="J986" s="4"/>
      <c r="K986" s="4"/>
      <c r="L986" s="4"/>
      <c r="M986" s="4"/>
      <c r="N986" s="4"/>
    </row>
    <row r="987" spans="1:14" x14ac:dyDescent="0.25">
      <c r="A987" s="1"/>
      <c r="B987" s="1"/>
      <c r="C987" s="1"/>
      <c r="D987" s="1"/>
      <c r="H987" s="1"/>
      <c r="I987" s="2"/>
      <c r="J987" s="4"/>
      <c r="K987" s="4"/>
      <c r="L987" s="4"/>
      <c r="M987" s="4"/>
      <c r="N987" s="4"/>
    </row>
    <row r="988" spans="1:14" x14ac:dyDescent="0.25">
      <c r="A988" s="1"/>
      <c r="B988" s="1"/>
      <c r="C988" s="1"/>
      <c r="D988" s="1"/>
      <c r="H988" s="1"/>
      <c r="I988" s="2"/>
      <c r="J988" s="4"/>
      <c r="K988" s="4"/>
      <c r="L988" s="4"/>
      <c r="M988" s="4"/>
      <c r="N988" s="4"/>
    </row>
    <row r="989" spans="1:14" x14ac:dyDescent="0.25">
      <c r="A989" s="1"/>
      <c r="B989" s="1"/>
      <c r="C989" s="1"/>
      <c r="D989" s="1"/>
      <c r="H989" s="1"/>
      <c r="I989" s="2"/>
      <c r="J989" s="4"/>
      <c r="K989" s="4"/>
      <c r="L989" s="4"/>
      <c r="M989" s="4"/>
      <c r="N989" s="4"/>
    </row>
    <row r="990" spans="1:14" x14ac:dyDescent="0.25">
      <c r="A990" s="1"/>
      <c r="B990" s="1"/>
      <c r="C990" s="1"/>
      <c r="D990" s="1"/>
      <c r="H990" s="1"/>
      <c r="I990" s="2"/>
      <c r="J990" s="4"/>
      <c r="K990" s="4"/>
      <c r="L990" s="4"/>
      <c r="M990" s="4"/>
      <c r="N990" s="4"/>
    </row>
    <row r="991" spans="1:14" x14ac:dyDescent="0.25">
      <c r="A991" s="1"/>
      <c r="B991" s="1"/>
      <c r="C991" s="1"/>
      <c r="D991" s="1"/>
      <c r="H991" s="1"/>
      <c r="I991" s="2"/>
      <c r="J991" s="4"/>
      <c r="K991" s="4"/>
      <c r="L991" s="4"/>
      <c r="M991" s="4"/>
      <c r="N991" s="4"/>
    </row>
    <row r="992" spans="1:14" x14ac:dyDescent="0.25">
      <c r="A992" s="1"/>
      <c r="B992" s="1"/>
      <c r="C992" s="1"/>
      <c r="D992" s="1"/>
      <c r="H992" s="1"/>
      <c r="I992" s="2"/>
      <c r="J992" s="4"/>
      <c r="K992" s="4"/>
      <c r="L992" s="4"/>
      <c r="M992" s="4"/>
      <c r="N992" s="4"/>
    </row>
    <row r="993" spans="1:14" x14ac:dyDescent="0.25">
      <c r="A993" s="1"/>
      <c r="B993" s="1"/>
      <c r="C993" s="1"/>
      <c r="D993" s="1"/>
      <c r="H993" s="1"/>
      <c r="I993" s="2"/>
      <c r="J993" s="4"/>
      <c r="K993" s="4"/>
      <c r="L993" s="4"/>
      <c r="M993" s="4"/>
      <c r="N993" s="4"/>
    </row>
    <row r="994" spans="1:14" x14ac:dyDescent="0.25">
      <c r="A994" s="1"/>
      <c r="B994" s="1"/>
      <c r="C994" s="1"/>
      <c r="D994" s="1"/>
      <c r="E994" s="1"/>
      <c r="H994" s="1"/>
      <c r="I994" s="2"/>
      <c r="J994" s="4"/>
      <c r="K994" s="4"/>
      <c r="L994" s="4"/>
      <c r="M994" s="4"/>
      <c r="N994" s="4"/>
    </row>
    <row r="995" spans="1:14" x14ac:dyDescent="0.25">
      <c r="A995" s="1"/>
      <c r="B995" s="1"/>
      <c r="C995" s="1"/>
      <c r="D995" s="1"/>
      <c r="E995" s="1"/>
      <c r="H995" s="1"/>
      <c r="I995" s="2"/>
      <c r="J995" s="4"/>
      <c r="K995" s="4"/>
      <c r="L995" s="4"/>
      <c r="M995" s="4"/>
      <c r="N995" s="4"/>
    </row>
    <row r="996" spans="1:14" x14ac:dyDescent="0.25">
      <c r="A996" s="1"/>
      <c r="B996" s="1"/>
      <c r="C996" s="1"/>
      <c r="D996" s="1"/>
      <c r="E996" s="1"/>
      <c r="H996" s="1"/>
      <c r="I996" s="2"/>
      <c r="J996" s="4"/>
      <c r="K996" s="4"/>
      <c r="L996" s="4"/>
      <c r="M996" s="4"/>
      <c r="N996" s="4"/>
    </row>
    <row r="997" spans="1:14" x14ac:dyDescent="0.25">
      <c r="A997" s="1"/>
      <c r="B997" s="1"/>
      <c r="C997" s="1"/>
      <c r="D997" s="1"/>
      <c r="E997" s="1"/>
      <c r="H997" s="1"/>
      <c r="I997" s="2"/>
      <c r="J997" s="4"/>
      <c r="K997" s="4"/>
      <c r="L997" s="4"/>
      <c r="M997" s="4"/>
      <c r="N997" s="4"/>
    </row>
    <row r="998" spans="1:14" x14ac:dyDescent="0.25">
      <c r="A998" s="1"/>
      <c r="B998" s="1"/>
      <c r="C998" s="1"/>
      <c r="D998" s="1"/>
      <c r="E998" s="1"/>
      <c r="H998" s="1"/>
      <c r="I998" s="2"/>
      <c r="J998" s="4"/>
      <c r="K998" s="4"/>
      <c r="L998" s="4"/>
      <c r="M998" s="4"/>
      <c r="N998" s="4"/>
    </row>
    <row r="999" spans="1:14" x14ac:dyDescent="0.25">
      <c r="A999" s="1"/>
      <c r="B999" s="1"/>
      <c r="C999" s="1"/>
      <c r="D999" s="1"/>
      <c r="E999" s="1"/>
      <c r="H999" s="1"/>
      <c r="I999" s="2"/>
      <c r="J999" s="4"/>
      <c r="K999" s="4"/>
      <c r="L999" s="4"/>
      <c r="M999" s="4"/>
      <c r="N999" s="4"/>
    </row>
    <row r="1000" spans="1:14" x14ac:dyDescent="0.25">
      <c r="A1000" s="1"/>
      <c r="B1000" s="1"/>
      <c r="C1000" s="1"/>
      <c r="D1000" s="1"/>
      <c r="E1000" s="1"/>
      <c r="H1000" s="1"/>
      <c r="I1000" s="2"/>
      <c r="J1000" s="4"/>
      <c r="K1000" s="4"/>
      <c r="L1000" s="4"/>
      <c r="M1000" s="4"/>
      <c r="N1000" s="4"/>
    </row>
    <row r="1001" spans="1:14" x14ac:dyDescent="0.25">
      <c r="A1001" s="1"/>
      <c r="B1001" s="1"/>
      <c r="C1001" s="1"/>
      <c r="D1001" s="1"/>
      <c r="E1001" s="1"/>
      <c r="H1001" s="1"/>
      <c r="I1001" s="2"/>
      <c r="J1001" s="4"/>
      <c r="K1001" s="4"/>
      <c r="L1001" s="4"/>
      <c r="M1001" s="4"/>
      <c r="N1001" s="4"/>
    </row>
    <row r="1002" spans="1:14" x14ac:dyDescent="0.25">
      <c r="A1002" s="1"/>
      <c r="B1002" s="1"/>
      <c r="C1002" s="1"/>
      <c r="D1002" s="1"/>
      <c r="E1002" s="1"/>
      <c r="H1002" s="1"/>
      <c r="I1002" s="2"/>
      <c r="J1002" s="4"/>
      <c r="K1002" s="4"/>
      <c r="L1002" s="4"/>
      <c r="M1002" s="4"/>
      <c r="N1002" s="4"/>
    </row>
    <row r="1003" spans="1:14" x14ac:dyDescent="0.25">
      <c r="A1003" s="1"/>
      <c r="B1003" s="1"/>
      <c r="C1003" s="1"/>
      <c r="D1003" s="1"/>
      <c r="E1003" s="1"/>
      <c r="H1003" s="1"/>
      <c r="I1003" s="2"/>
      <c r="J1003" s="4"/>
      <c r="K1003" s="4"/>
      <c r="L1003" s="4"/>
      <c r="M1003" s="4"/>
      <c r="N1003" s="4"/>
    </row>
    <row r="1004" spans="1:14" x14ac:dyDescent="0.25">
      <c r="A1004" s="1"/>
      <c r="B1004" s="1"/>
      <c r="C1004" s="1"/>
      <c r="D1004" s="1"/>
      <c r="E1004" s="1"/>
      <c r="H1004" s="1"/>
      <c r="I1004" s="2"/>
      <c r="J1004" s="4"/>
      <c r="K1004" s="4"/>
      <c r="L1004" s="4"/>
      <c r="M1004" s="4"/>
      <c r="N1004" s="4"/>
    </row>
    <row r="1005" spans="1:14" x14ac:dyDescent="0.25">
      <c r="A1005" s="1"/>
      <c r="B1005" s="1"/>
      <c r="C1005" s="1"/>
      <c r="D1005" s="1"/>
      <c r="E1005" s="1"/>
      <c r="H1005" s="1"/>
      <c r="I1005" s="2"/>
      <c r="J1005" s="4"/>
      <c r="K1005" s="4"/>
      <c r="L1005" s="4"/>
      <c r="M1005" s="4"/>
      <c r="N1005" s="4"/>
    </row>
    <row r="1006" spans="1:14" x14ac:dyDescent="0.25">
      <c r="A1006" s="1"/>
      <c r="B1006" s="1"/>
      <c r="C1006" s="1"/>
      <c r="D1006" s="1"/>
      <c r="E1006" s="1"/>
      <c r="H1006" s="1"/>
      <c r="I1006" s="2"/>
      <c r="J1006" s="4"/>
      <c r="K1006" s="4"/>
      <c r="L1006" s="4"/>
      <c r="M1006" s="4"/>
      <c r="N1006" s="4"/>
    </row>
    <row r="1007" spans="1:14" x14ac:dyDescent="0.25">
      <c r="A1007" s="1"/>
      <c r="B1007" s="1"/>
      <c r="C1007" s="1"/>
      <c r="D1007" s="1"/>
      <c r="E1007" s="1"/>
      <c r="H1007" s="1"/>
      <c r="I1007" s="2"/>
      <c r="J1007" s="4"/>
      <c r="K1007" s="4"/>
      <c r="L1007" s="4"/>
      <c r="M1007" s="4"/>
      <c r="N1007" s="4"/>
    </row>
    <row r="1008" spans="1:14" x14ac:dyDescent="0.25">
      <c r="A1008" s="1"/>
      <c r="B1008" s="1"/>
      <c r="C1008" s="1"/>
      <c r="D1008" s="1"/>
      <c r="E1008" s="1"/>
      <c r="H1008" s="1"/>
      <c r="I1008" s="2"/>
      <c r="J1008" s="4"/>
      <c r="K1008" s="4"/>
      <c r="L1008" s="4"/>
      <c r="M1008" s="4"/>
      <c r="N1008" s="4"/>
    </row>
    <row r="1009" spans="1:14" x14ac:dyDescent="0.25">
      <c r="A1009" s="1"/>
      <c r="B1009" s="1"/>
      <c r="C1009" s="1"/>
      <c r="D1009" s="1"/>
      <c r="E1009" s="1"/>
      <c r="H1009" s="1"/>
      <c r="I1009" s="2"/>
      <c r="J1009" s="4"/>
      <c r="K1009" s="4"/>
      <c r="L1009" s="4"/>
      <c r="M1009" s="4"/>
      <c r="N1009" s="4"/>
    </row>
    <row r="1010" spans="1:14" x14ac:dyDescent="0.25">
      <c r="A1010" s="1"/>
      <c r="B1010" s="1"/>
      <c r="C1010" s="1"/>
      <c r="D1010" s="1"/>
      <c r="E1010" s="1"/>
      <c r="H1010" s="1"/>
      <c r="I1010" s="2"/>
      <c r="J1010" s="4"/>
      <c r="K1010" s="4"/>
      <c r="L1010" s="4"/>
      <c r="M1010" s="4"/>
      <c r="N1010" s="4"/>
    </row>
    <row r="1011" spans="1:14" x14ac:dyDescent="0.25">
      <c r="A1011" s="1"/>
      <c r="B1011" s="1"/>
      <c r="C1011" s="1"/>
      <c r="D1011" s="1"/>
      <c r="E1011" s="1"/>
      <c r="H1011" s="1"/>
      <c r="I1011" s="2"/>
      <c r="J1011" s="4"/>
      <c r="K1011" s="4"/>
      <c r="L1011" s="4"/>
      <c r="M1011" s="4"/>
      <c r="N1011" s="4"/>
    </row>
    <row r="1012" spans="1:14" x14ac:dyDescent="0.25">
      <c r="A1012" s="1"/>
      <c r="B1012" s="1"/>
      <c r="C1012" s="1"/>
      <c r="D1012" s="1"/>
      <c r="E1012" s="1"/>
      <c r="H1012" s="1"/>
      <c r="I1012" s="2"/>
      <c r="J1012" s="4"/>
      <c r="K1012" s="4"/>
      <c r="L1012" s="4"/>
      <c r="M1012" s="4"/>
      <c r="N1012" s="4"/>
    </row>
    <row r="1013" spans="1:14" x14ac:dyDescent="0.25">
      <c r="A1013" s="1"/>
      <c r="B1013" s="1"/>
      <c r="C1013" s="1"/>
      <c r="D1013" s="1"/>
      <c r="E1013" s="1"/>
      <c r="H1013" s="1"/>
      <c r="I1013" s="2"/>
      <c r="J1013" s="4"/>
      <c r="K1013" s="4"/>
      <c r="L1013" s="4"/>
      <c r="M1013" s="4"/>
      <c r="N1013" s="4"/>
    </row>
    <row r="1014" spans="1:14" x14ac:dyDescent="0.25">
      <c r="A1014" s="1"/>
      <c r="B1014" s="1"/>
      <c r="C1014" s="1"/>
      <c r="D1014" s="1"/>
      <c r="E1014" s="1"/>
      <c r="H1014" s="1"/>
      <c r="I1014" s="2"/>
      <c r="J1014" s="4"/>
      <c r="K1014" s="4"/>
      <c r="L1014" s="4"/>
      <c r="M1014" s="4"/>
      <c r="N1014" s="4"/>
    </row>
    <row r="1015" spans="1:14" x14ac:dyDescent="0.25">
      <c r="A1015" s="1"/>
      <c r="B1015" s="1"/>
      <c r="C1015" s="1"/>
      <c r="D1015" s="1"/>
      <c r="E1015" s="1"/>
      <c r="H1015" s="1"/>
      <c r="I1015" s="2"/>
      <c r="J1015" s="4"/>
      <c r="K1015" s="4"/>
      <c r="L1015" s="4"/>
      <c r="M1015" s="4"/>
      <c r="N1015" s="4"/>
    </row>
    <row r="1016" spans="1:14" x14ac:dyDescent="0.25">
      <c r="A1016" s="1"/>
      <c r="B1016" s="1"/>
      <c r="C1016" s="1"/>
      <c r="D1016" s="1"/>
      <c r="E1016" s="1"/>
      <c r="H1016" s="1"/>
      <c r="I1016" s="2"/>
      <c r="J1016" s="4"/>
      <c r="K1016" s="4"/>
      <c r="L1016" s="4"/>
      <c r="M1016" s="4"/>
      <c r="N1016" s="4"/>
    </row>
    <row r="1017" spans="1:14" x14ac:dyDescent="0.25">
      <c r="A1017" s="1"/>
      <c r="B1017" s="1"/>
      <c r="C1017" s="1"/>
      <c r="D1017" s="1"/>
      <c r="E1017" s="1"/>
      <c r="H1017" s="1"/>
      <c r="I1017" s="2"/>
      <c r="J1017" s="4"/>
      <c r="K1017" s="4"/>
      <c r="L1017" s="4"/>
      <c r="M1017" s="4"/>
      <c r="N1017" s="4"/>
    </row>
    <row r="1018" spans="1:14" x14ac:dyDescent="0.25">
      <c r="A1018" s="1"/>
      <c r="B1018" s="1"/>
      <c r="C1018" s="1"/>
      <c r="D1018" s="1"/>
      <c r="E1018" s="1"/>
      <c r="H1018" s="1"/>
      <c r="I1018" s="2"/>
      <c r="J1018" s="4"/>
      <c r="K1018" s="4"/>
      <c r="L1018" s="4"/>
      <c r="M1018" s="4"/>
      <c r="N1018" s="4"/>
    </row>
    <row r="1019" spans="1:14" x14ac:dyDescent="0.25">
      <c r="A1019" s="1"/>
      <c r="B1019" s="1"/>
      <c r="C1019" s="1"/>
      <c r="D1019" s="1"/>
      <c r="E1019" s="1"/>
      <c r="H1019" s="1"/>
      <c r="I1019" s="2"/>
      <c r="J1019" s="4"/>
      <c r="K1019" s="4"/>
      <c r="L1019" s="4"/>
      <c r="M1019" s="4"/>
      <c r="N1019" s="4"/>
    </row>
    <row r="1020" spans="1:14" x14ac:dyDescent="0.25">
      <c r="A1020" s="1"/>
      <c r="B1020" s="1"/>
      <c r="C1020" s="1"/>
      <c r="D1020" s="1"/>
      <c r="E1020" s="1"/>
      <c r="H1020" s="1"/>
      <c r="I1020" s="2"/>
      <c r="J1020" s="4"/>
      <c r="K1020" s="4"/>
      <c r="L1020" s="4"/>
      <c r="M1020" s="4"/>
      <c r="N1020" s="4"/>
    </row>
    <row r="1021" spans="1:14" x14ac:dyDescent="0.25">
      <c r="A1021" s="1"/>
      <c r="B1021" s="1"/>
      <c r="C1021" s="1"/>
      <c r="D1021" s="1"/>
      <c r="E1021" s="1"/>
      <c r="H1021" s="1"/>
      <c r="I1021" s="2"/>
      <c r="J1021" s="4"/>
      <c r="K1021" s="4"/>
      <c r="L1021" s="4"/>
      <c r="M1021" s="4"/>
      <c r="N1021" s="4"/>
    </row>
    <row r="1022" spans="1:14" x14ac:dyDescent="0.25">
      <c r="A1022" s="1"/>
      <c r="B1022" s="1"/>
      <c r="C1022" s="1"/>
      <c r="D1022" s="1"/>
      <c r="E1022" s="1"/>
      <c r="H1022" s="1"/>
      <c r="I1022" s="2"/>
      <c r="J1022" s="4"/>
      <c r="K1022" s="4"/>
      <c r="L1022" s="4"/>
      <c r="M1022" s="4"/>
      <c r="N1022" s="4"/>
    </row>
    <row r="1023" spans="1:14" x14ac:dyDescent="0.25">
      <c r="A1023" s="1"/>
      <c r="B1023" s="1"/>
      <c r="C1023" s="1"/>
      <c r="D1023" s="1"/>
      <c r="E1023" s="1"/>
      <c r="H1023" s="1"/>
      <c r="I1023" s="2"/>
      <c r="J1023" s="4"/>
      <c r="K1023" s="4"/>
      <c r="L1023" s="4"/>
      <c r="M1023" s="4"/>
      <c r="N1023" s="4"/>
    </row>
    <row r="1024" spans="1:14" x14ac:dyDescent="0.25">
      <c r="A1024" s="1"/>
      <c r="B1024" s="1"/>
      <c r="C1024" s="1"/>
      <c r="D1024" s="1"/>
      <c r="E1024" s="1"/>
      <c r="H1024" s="1"/>
      <c r="I1024" s="2"/>
      <c r="J1024" s="4"/>
      <c r="K1024" s="4"/>
      <c r="L1024" s="4"/>
      <c r="M1024" s="4"/>
      <c r="N1024" s="4"/>
    </row>
    <row r="1025" spans="1:14" x14ac:dyDescent="0.25">
      <c r="A1025" s="1"/>
      <c r="B1025" s="1"/>
      <c r="C1025" s="1"/>
      <c r="D1025" s="1"/>
      <c r="E1025" s="1"/>
      <c r="H1025" s="1"/>
      <c r="I1025" s="2"/>
      <c r="J1025" s="4"/>
      <c r="K1025" s="4"/>
      <c r="L1025" s="4"/>
      <c r="M1025" s="4"/>
      <c r="N1025" s="4"/>
    </row>
    <row r="1026" spans="1:14" x14ac:dyDescent="0.25">
      <c r="A1026" s="1"/>
      <c r="B1026" s="1"/>
      <c r="C1026" s="1"/>
      <c r="D1026" s="1"/>
      <c r="E1026" s="1"/>
      <c r="H1026" s="1"/>
      <c r="I1026" s="2"/>
      <c r="J1026" s="4"/>
      <c r="K1026" s="4"/>
      <c r="L1026" s="4"/>
      <c r="M1026" s="4"/>
      <c r="N1026" s="4"/>
    </row>
    <row r="1027" spans="1:14" x14ac:dyDescent="0.25">
      <c r="A1027" s="1"/>
      <c r="B1027" s="1"/>
      <c r="C1027" s="1"/>
      <c r="D1027" s="1"/>
      <c r="E1027" s="1"/>
      <c r="H1027" s="1"/>
      <c r="I1027" s="2"/>
      <c r="J1027" s="4"/>
      <c r="K1027" s="4"/>
      <c r="L1027" s="4"/>
      <c r="M1027" s="4"/>
      <c r="N1027" s="4"/>
    </row>
    <row r="1028" spans="1:14" x14ac:dyDescent="0.25">
      <c r="A1028" s="1"/>
      <c r="B1028" s="1"/>
      <c r="C1028" s="1"/>
      <c r="D1028" s="1"/>
      <c r="E1028" s="1"/>
      <c r="H1028" s="1"/>
      <c r="I1028" s="2"/>
      <c r="J1028" s="4"/>
      <c r="K1028" s="4"/>
      <c r="L1028" s="4"/>
      <c r="M1028" s="4"/>
      <c r="N1028" s="4"/>
    </row>
    <row r="1029" spans="1:14" x14ac:dyDescent="0.25">
      <c r="A1029" s="1"/>
      <c r="B1029" s="1"/>
      <c r="C1029" s="1"/>
      <c r="D1029" s="1"/>
      <c r="E1029" s="1"/>
      <c r="H1029" s="1"/>
      <c r="I1029" s="2"/>
      <c r="J1029" s="4"/>
      <c r="K1029" s="4"/>
      <c r="L1029" s="4"/>
      <c r="M1029" s="4"/>
      <c r="N1029" s="4"/>
    </row>
    <row r="1030" spans="1:14" x14ac:dyDescent="0.25">
      <c r="A1030" s="1"/>
      <c r="B1030" s="1"/>
      <c r="C1030" s="1"/>
      <c r="D1030" s="1"/>
      <c r="E1030" s="1"/>
      <c r="H1030" s="1"/>
      <c r="I1030" s="2"/>
      <c r="J1030" s="4"/>
      <c r="K1030" s="4"/>
      <c r="L1030" s="4"/>
      <c r="M1030" s="4"/>
      <c r="N1030" s="4"/>
    </row>
    <row r="1031" spans="1:14" x14ac:dyDescent="0.25">
      <c r="A1031" s="1"/>
      <c r="B1031" s="1"/>
      <c r="C1031" s="1"/>
      <c r="D1031" s="1"/>
      <c r="E1031" s="1"/>
      <c r="H1031" s="1"/>
      <c r="I1031" s="2"/>
      <c r="J1031" s="4"/>
      <c r="K1031" s="4"/>
      <c r="L1031" s="4"/>
      <c r="M1031" s="4"/>
      <c r="N1031" s="4"/>
    </row>
    <row r="1032" spans="1:14" x14ac:dyDescent="0.25">
      <c r="A1032" s="1"/>
      <c r="B1032" s="1"/>
      <c r="C1032" s="1"/>
      <c r="D1032" s="1"/>
      <c r="E1032" s="1"/>
      <c r="H1032" s="1"/>
      <c r="I1032" s="2"/>
      <c r="J1032" s="4"/>
      <c r="K1032" s="4"/>
      <c r="L1032" s="4"/>
      <c r="M1032" s="4"/>
      <c r="N1032" s="4"/>
    </row>
    <row r="1033" spans="1:14" x14ac:dyDescent="0.25">
      <c r="A1033" s="1"/>
      <c r="B1033" s="1"/>
      <c r="C1033" s="1"/>
      <c r="D1033" s="1"/>
      <c r="E1033" s="1"/>
      <c r="H1033" s="1"/>
      <c r="I1033" s="2"/>
      <c r="J1033" s="4"/>
      <c r="K1033" s="4"/>
      <c r="L1033" s="4"/>
      <c r="M1033" s="4"/>
      <c r="N1033" s="4"/>
    </row>
    <row r="1034" spans="1:14" x14ac:dyDescent="0.25">
      <c r="A1034" s="1"/>
      <c r="B1034" s="1"/>
      <c r="C1034" s="1"/>
      <c r="D1034" s="1"/>
      <c r="E1034" s="1"/>
      <c r="H1034" s="1"/>
      <c r="I1034" s="2"/>
      <c r="J1034" s="4"/>
      <c r="K1034" s="4"/>
      <c r="L1034" s="4"/>
      <c r="M1034" s="4"/>
      <c r="N1034" s="4"/>
    </row>
    <row r="1035" spans="1:14" x14ac:dyDescent="0.25">
      <c r="A1035" s="1"/>
      <c r="B1035" s="1"/>
      <c r="C1035" s="1"/>
      <c r="D1035" s="1"/>
      <c r="E1035" s="1"/>
      <c r="H1035" s="1"/>
      <c r="I1035" s="2"/>
      <c r="J1035" s="4"/>
      <c r="K1035" s="4"/>
      <c r="L1035" s="4"/>
      <c r="M1035" s="4"/>
      <c r="N1035" s="4"/>
    </row>
    <row r="1036" spans="1:14" x14ac:dyDescent="0.25">
      <c r="A1036" s="1"/>
      <c r="B1036" s="1"/>
      <c r="C1036" s="1"/>
      <c r="D1036" s="1"/>
      <c r="E1036" s="1"/>
      <c r="H1036" s="1"/>
      <c r="I1036" s="2"/>
      <c r="J1036" s="4"/>
      <c r="K1036" s="4"/>
      <c r="L1036" s="4"/>
      <c r="M1036" s="4"/>
      <c r="N1036" s="4"/>
    </row>
    <row r="1037" spans="1:14" x14ac:dyDescent="0.25">
      <c r="A1037" s="1"/>
      <c r="B1037" s="1"/>
      <c r="C1037" s="1"/>
      <c r="D1037" s="1"/>
      <c r="E1037" s="1"/>
      <c r="H1037" s="1"/>
      <c r="I1037" s="2"/>
      <c r="J1037" s="4"/>
      <c r="K1037" s="4"/>
      <c r="L1037" s="4"/>
      <c r="M1037" s="4"/>
      <c r="N1037" s="4"/>
    </row>
    <row r="1038" spans="1:14" x14ac:dyDescent="0.25">
      <c r="A1038" s="1"/>
      <c r="B1038" s="1"/>
      <c r="C1038" s="1"/>
      <c r="D1038" s="1"/>
      <c r="E1038" s="1"/>
      <c r="H1038" s="1"/>
      <c r="I1038" s="2"/>
      <c r="J1038" s="4"/>
      <c r="K1038" s="4"/>
      <c r="L1038" s="4"/>
      <c r="M1038" s="4"/>
      <c r="N1038" s="4"/>
    </row>
    <row r="1039" spans="1:14" x14ac:dyDescent="0.25">
      <c r="A1039" s="1"/>
      <c r="B1039" s="1"/>
      <c r="C1039" s="1"/>
      <c r="D1039" s="1"/>
      <c r="E1039" s="1"/>
      <c r="H1039" s="1"/>
      <c r="I1039" s="2"/>
      <c r="J1039" s="4"/>
      <c r="K1039" s="4"/>
      <c r="L1039" s="4"/>
      <c r="M1039" s="4"/>
      <c r="N1039" s="4"/>
    </row>
    <row r="1040" spans="1:14" x14ac:dyDescent="0.25">
      <c r="A1040" s="1"/>
      <c r="B1040" s="1"/>
      <c r="C1040" s="1"/>
      <c r="D1040" s="1"/>
      <c r="E1040" s="1"/>
      <c r="H1040" s="1"/>
      <c r="I1040" s="2"/>
      <c r="J1040" s="4"/>
      <c r="K1040" s="4"/>
      <c r="L1040" s="4"/>
      <c r="M1040" s="4"/>
      <c r="N1040" s="4"/>
    </row>
    <row r="1041" spans="1:14" x14ac:dyDescent="0.25">
      <c r="A1041" s="1"/>
      <c r="B1041" s="1"/>
      <c r="C1041" s="1"/>
      <c r="D1041" s="1"/>
      <c r="E1041" s="1"/>
      <c r="H1041" s="1"/>
      <c r="I1041" s="2"/>
      <c r="J1041" s="4"/>
      <c r="K1041" s="4"/>
      <c r="L1041" s="4"/>
      <c r="M1041" s="4"/>
      <c r="N1041" s="4"/>
    </row>
    <row r="1042" spans="1:14" x14ac:dyDescent="0.25">
      <c r="A1042" s="1"/>
      <c r="B1042" s="1"/>
      <c r="C1042" s="1"/>
      <c r="D1042" s="1"/>
      <c r="E1042" s="1"/>
      <c r="H1042" s="1"/>
      <c r="I1042" s="2"/>
      <c r="J1042" s="4"/>
      <c r="K1042" s="4"/>
      <c r="L1042" s="4"/>
      <c r="M1042" s="4"/>
      <c r="N1042" s="4"/>
    </row>
    <row r="1043" spans="1:14" x14ac:dyDescent="0.25">
      <c r="A1043" s="1"/>
      <c r="B1043" s="1"/>
      <c r="C1043" s="1"/>
      <c r="D1043" s="1"/>
      <c r="E1043" s="1"/>
      <c r="H1043" s="1"/>
      <c r="I1043" s="2"/>
      <c r="J1043" s="4"/>
      <c r="K1043" s="4"/>
      <c r="L1043" s="4"/>
      <c r="M1043" s="4"/>
      <c r="N1043" s="4"/>
    </row>
    <row r="1044" spans="1:14" x14ac:dyDescent="0.25">
      <c r="A1044" s="1"/>
      <c r="B1044" s="1"/>
      <c r="C1044" s="1"/>
      <c r="D1044" s="1"/>
      <c r="E1044" s="1"/>
      <c r="H1044" s="1"/>
      <c r="I1044" s="2"/>
      <c r="J1044" s="4"/>
      <c r="K1044" s="4"/>
      <c r="L1044" s="4"/>
      <c r="M1044" s="4"/>
      <c r="N1044" s="4"/>
    </row>
    <row r="1045" spans="1:14" x14ac:dyDescent="0.25">
      <c r="A1045" s="1"/>
      <c r="B1045" s="1"/>
      <c r="C1045" s="1"/>
      <c r="D1045" s="1"/>
      <c r="E1045" s="1"/>
      <c r="H1045" s="1"/>
      <c r="I1045" s="2"/>
      <c r="J1045" s="4"/>
      <c r="K1045" s="4"/>
      <c r="L1045" s="4"/>
      <c r="M1045" s="4"/>
      <c r="N1045" s="4"/>
    </row>
    <row r="1046" spans="1:14" x14ac:dyDescent="0.25">
      <c r="A1046" s="1"/>
      <c r="B1046" s="1"/>
      <c r="C1046" s="1"/>
      <c r="D1046" s="1"/>
      <c r="E1046" s="1"/>
      <c r="H1046" s="1"/>
      <c r="I1046" s="2"/>
      <c r="J1046" s="4"/>
      <c r="K1046" s="4"/>
      <c r="L1046" s="4"/>
      <c r="M1046" s="4"/>
      <c r="N1046" s="4"/>
    </row>
    <row r="1047" spans="1:14" x14ac:dyDescent="0.25">
      <c r="A1047" s="1"/>
      <c r="B1047" s="1"/>
      <c r="C1047" s="1"/>
      <c r="D1047" s="1"/>
      <c r="E1047" s="1"/>
      <c r="H1047" s="1"/>
      <c r="I1047" s="2"/>
      <c r="J1047" s="4"/>
      <c r="K1047" s="4"/>
      <c r="L1047" s="4"/>
      <c r="M1047" s="4"/>
      <c r="N1047" s="4"/>
    </row>
    <row r="1048" spans="1:14" x14ac:dyDescent="0.25">
      <c r="A1048" s="1"/>
      <c r="B1048" s="1"/>
      <c r="C1048" s="1"/>
      <c r="D1048" s="1"/>
      <c r="E1048" s="1"/>
      <c r="H1048" s="1"/>
      <c r="I1048" s="2"/>
      <c r="J1048" s="4"/>
      <c r="K1048" s="4"/>
      <c r="L1048" s="4"/>
      <c r="M1048" s="4"/>
      <c r="N1048" s="4"/>
    </row>
    <row r="1049" spans="1:14" x14ac:dyDescent="0.25">
      <c r="A1049" s="1"/>
      <c r="B1049" s="1"/>
      <c r="C1049" s="1"/>
      <c r="D1049" s="1"/>
      <c r="E1049" s="1"/>
      <c r="H1049" s="1"/>
      <c r="I1049" s="2"/>
      <c r="J1049" s="4"/>
      <c r="K1049" s="4"/>
      <c r="L1049" s="4"/>
      <c r="M1049" s="4"/>
      <c r="N1049" s="4"/>
    </row>
    <row r="1050" spans="1:14" x14ac:dyDescent="0.25">
      <c r="A1050" s="1"/>
      <c r="B1050" s="1"/>
      <c r="C1050" s="1"/>
      <c r="D1050" s="1"/>
      <c r="E1050" s="1"/>
      <c r="H1050" s="1"/>
      <c r="I1050" s="2"/>
      <c r="J1050" s="4"/>
      <c r="K1050" s="4"/>
      <c r="L1050" s="4"/>
      <c r="M1050" s="4"/>
      <c r="N1050" s="4"/>
    </row>
    <row r="1051" spans="1:14" x14ac:dyDescent="0.25">
      <c r="A1051" s="1"/>
      <c r="B1051" s="1"/>
      <c r="C1051" s="1"/>
      <c r="D1051" s="1"/>
      <c r="E1051" s="1"/>
      <c r="H1051" s="1"/>
      <c r="I1051" s="2"/>
      <c r="J1051" s="4"/>
      <c r="K1051" s="4"/>
      <c r="L1051" s="4"/>
      <c r="M1051" s="4"/>
      <c r="N1051" s="4"/>
    </row>
    <row r="1052" spans="1:14" x14ac:dyDescent="0.25">
      <c r="A1052" s="1"/>
      <c r="B1052" s="1"/>
      <c r="C1052" s="1"/>
      <c r="D1052" s="1"/>
      <c r="E1052" s="1"/>
      <c r="H1052" s="1"/>
      <c r="I1052" s="2"/>
      <c r="J1052" s="4"/>
      <c r="K1052" s="4"/>
      <c r="L1052" s="4"/>
      <c r="M1052" s="4"/>
      <c r="N1052" s="4"/>
    </row>
    <row r="1053" spans="1:14" x14ac:dyDescent="0.25">
      <c r="A1053" s="1"/>
      <c r="B1053" s="1"/>
      <c r="C1053" s="1"/>
      <c r="D1053" s="1"/>
      <c r="E1053" s="1"/>
      <c r="H1053" s="1"/>
      <c r="I1053" s="2"/>
      <c r="J1053" s="4"/>
      <c r="K1053" s="4"/>
      <c r="L1053" s="4"/>
      <c r="M1053" s="4"/>
      <c r="N1053" s="4"/>
    </row>
    <row r="1054" spans="1:14" x14ac:dyDescent="0.25">
      <c r="A1054" s="1"/>
      <c r="B1054" s="1"/>
      <c r="C1054" s="1"/>
      <c r="D1054" s="1"/>
      <c r="E1054" s="1"/>
      <c r="H1054" s="1"/>
      <c r="I1054" s="2"/>
      <c r="J1054" s="4"/>
      <c r="K1054" s="4"/>
      <c r="L1054" s="4"/>
      <c r="M1054" s="4"/>
      <c r="N1054" s="4"/>
    </row>
    <row r="1055" spans="1:14" x14ac:dyDescent="0.25">
      <c r="A1055" s="1"/>
      <c r="B1055" s="1"/>
      <c r="C1055" s="1"/>
      <c r="D1055" s="1"/>
      <c r="E1055" s="1"/>
      <c r="H1055" s="1"/>
      <c r="I1055" s="2"/>
      <c r="J1055" s="4"/>
      <c r="K1055" s="4"/>
      <c r="L1055" s="4"/>
      <c r="M1055" s="4"/>
      <c r="N1055" s="4"/>
    </row>
    <row r="1056" spans="1:14" x14ac:dyDescent="0.25">
      <c r="A1056" s="1"/>
      <c r="B1056" s="1"/>
      <c r="C1056" s="1"/>
      <c r="D1056" s="1"/>
      <c r="E1056" s="1"/>
      <c r="H1056" s="1"/>
      <c r="I1056" s="2"/>
      <c r="J1056" s="4"/>
      <c r="K1056" s="4"/>
      <c r="L1056" s="4"/>
      <c r="M1056" s="4"/>
      <c r="N1056" s="4"/>
    </row>
    <row r="1057" spans="1:14" x14ac:dyDescent="0.25">
      <c r="A1057" s="1"/>
      <c r="B1057" s="1"/>
      <c r="C1057" s="1"/>
      <c r="D1057" s="1"/>
      <c r="E1057" s="1"/>
      <c r="H1057" s="1"/>
      <c r="I1057" s="2"/>
      <c r="J1057" s="4"/>
      <c r="K1057" s="4"/>
      <c r="L1057" s="4"/>
      <c r="M1057" s="4"/>
      <c r="N1057" s="4"/>
    </row>
    <row r="1058" spans="1:14" x14ac:dyDescent="0.25">
      <c r="A1058" s="1"/>
      <c r="B1058" s="1"/>
      <c r="C1058" s="1"/>
      <c r="D1058" s="1"/>
      <c r="E1058" s="1"/>
      <c r="H1058" s="1"/>
      <c r="I1058" s="2"/>
      <c r="J1058" s="4"/>
      <c r="K1058" s="4"/>
      <c r="L1058" s="4"/>
      <c r="M1058" s="4"/>
      <c r="N1058" s="4"/>
    </row>
    <row r="1059" spans="1:14" x14ac:dyDescent="0.25">
      <c r="A1059" s="1"/>
      <c r="B1059" s="1"/>
      <c r="C1059" s="1"/>
      <c r="D1059" s="1"/>
      <c r="E1059" s="1"/>
      <c r="H1059" s="1"/>
      <c r="I1059" s="2"/>
      <c r="J1059" s="4"/>
      <c r="K1059" s="4"/>
      <c r="L1059" s="4"/>
      <c r="M1059" s="4"/>
      <c r="N1059" s="4"/>
    </row>
    <row r="1060" spans="1:14" x14ac:dyDescent="0.25">
      <c r="A1060" s="1"/>
      <c r="B1060" s="1"/>
      <c r="C1060" s="1"/>
      <c r="D1060" s="1"/>
      <c r="E1060" s="1"/>
      <c r="H1060" s="1"/>
      <c r="I1060" s="2"/>
      <c r="J1060" s="4"/>
      <c r="K1060" s="4"/>
      <c r="L1060" s="4"/>
      <c r="M1060" s="4"/>
      <c r="N1060" s="4"/>
    </row>
    <row r="1061" spans="1:14" x14ac:dyDescent="0.25">
      <c r="A1061" s="1"/>
      <c r="B1061" s="1"/>
      <c r="C1061" s="1"/>
      <c r="D1061" s="1"/>
      <c r="E1061" s="1"/>
      <c r="H1061" s="1"/>
      <c r="I1061" s="2"/>
      <c r="J1061" s="4"/>
      <c r="K1061" s="4"/>
      <c r="L1061" s="4"/>
      <c r="M1061" s="4"/>
      <c r="N1061" s="4"/>
    </row>
    <row r="1062" spans="1:14" x14ac:dyDescent="0.25">
      <c r="A1062" s="1"/>
      <c r="B1062" s="1"/>
      <c r="C1062" s="1"/>
      <c r="D1062" s="1"/>
      <c r="E1062" s="1"/>
      <c r="H1062" s="1"/>
      <c r="I1062" s="2"/>
      <c r="J1062" s="4"/>
      <c r="K1062" s="4"/>
      <c r="L1062" s="4"/>
      <c r="M1062" s="4"/>
      <c r="N1062" s="4"/>
    </row>
    <row r="1063" spans="1:14" x14ac:dyDescent="0.25">
      <c r="A1063" s="1"/>
      <c r="B1063" s="1"/>
      <c r="C1063" s="1"/>
      <c r="D1063" s="1"/>
      <c r="E1063" s="1"/>
      <c r="H1063" s="1"/>
      <c r="I1063" s="2"/>
      <c r="J1063" s="4"/>
      <c r="K1063" s="4"/>
      <c r="L1063" s="4"/>
      <c r="M1063" s="4"/>
      <c r="N1063" s="4"/>
    </row>
    <row r="1064" spans="1:14" x14ac:dyDescent="0.25">
      <c r="A1064" s="1"/>
      <c r="B1064" s="1"/>
      <c r="C1064" s="1"/>
      <c r="D1064" s="1"/>
      <c r="E1064" s="1"/>
      <c r="H1064" s="1"/>
      <c r="I1064" s="2"/>
      <c r="J1064" s="4"/>
      <c r="K1064" s="4"/>
      <c r="L1064" s="4"/>
      <c r="M1064" s="4"/>
      <c r="N1064" s="4"/>
    </row>
    <row r="1065" spans="1:14" x14ac:dyDescent="0.25">
      <c r="A1065" s="1"/>
      <c r="B1065" s="1"/>
      <c r="C1065" s="1"/>
      <c r="D1065" s="1"/>
      <c r="E1065" s="1"/>
      <c r="H1065" s="1"/>
      <c r="I1065" s="2"/>
      <c r="J1065" s="4"/>
      <c r="K1065" s="4"/>
      <c r="L1065" s="4"/>
      <c r="M1065" s="4"/>
      <c r="N1065" s="4"/>
    </row>
    <row r="1066" spans="1:14" x14ac:dyDescent="0.25">
      <c r="A1066" s="1"/>
      <c r="B1066" s="1"/>
      <c r="C1066" s="1"/>
      <c r="D1066" s="1"/>
      <c r="E1066" s="1"/>
      <c r="H1066" s="1"/>
      <c r="I1066" s="2"/>
      <c r="J1066" s="4"/>
      <c r="K1066" s="4"/>
      <c r="L1066" s="4"/>
      <c r="M1066" s="4"/>
      <c r="N1066" s="4"/>
    </row>
    <row r="1067" spans="1:14" x14ac:dyDescent="0.25">
      <c r="A1067" s="1"/>
      <c r="B1067" s="1"/>
      <c r="C1067" s="1"/>
      <c r="D1067" s="1"/>
      <c r="E1067" s="1"/>
      <c r="H1067" s="1"/>
      <c r="I1067" s="2"/>
      <c r="J1067" s="4"/>
      <c r="K1067" s="4"/>
      <c r="L1067" s="4"/>
      <c r="M1067" s="4"/>
      <c r="N1067" s="4"/>
    </row>
    <row r="1068" spans="1:14" x14ac:dyDescent="0.25">
      <c r="A1068" s="1"/>
      <c r="B1068" s="1"/>
      <c r="C1068" s="1"/>
      <c r="D1068" s="1"/>
      <c r="E1068" s="1"/>
      <c r="H1068" s="1"/>
      <c r="I1068" s="2"/>
      <c r="J1068" s="4"/>
      <c r="K1068" s="4"/>
      <c r="L1068" s="4"/>
      <c r="M1068" s="4"/>
      <c r="N1068" s="4"/>
    </row>
    <row r="1069" spans="1:14" x14ac:dyDescent="0.25">
      <c r="A1069" s="1"/>
      <c r="B1069" s="1"/>
      <c r="C1069" s="1"/>
      <c r="D1069" s="1"/>
      <c r="E1069" s="1"/>
      <c r="H1069" s="1"/>
      <c r="I1069" s="2"/>
      <c r="J1069" s="4"/>
      <c r="K1069" s="4"/>
      <c r="L1069" s="4"/>
      <c r="M1069" s="4"/>
      <c r="N1069" s="4"/>
    </row>
    <row r="1070" spans="1:14" x14ac:dyDescent="0.25">
      <c r="A1070" s="1"/>
      <c r="B1070" s="1"/>
      <c r="C1070" s="1"/>
      <c r="D1070" s="1"/>
      <c r="E1070" s="1"/>
      <c r="H1070" s="1"/>
      <c r="I1070" s="2"/>
      <c r="J1070" s="4"/>
      <c r="K1070" s="4"/>
      <c r="L1070" s="4"/>
      <c r="M1070" s="4"/>
      <c r="N1070" s="4"/>
    </row>
    <row r="1071" spans="1:14" x14ac:dyDescent="0.25">
      <c r="A1071" s="1"/>
      <c r="B1071" s="1"/>
      <c r="C1071" s="1"/>
      <c r="D1071" s="1"/>
      <c r="E1071" s="1"/>
      <c r="H1071" s="1"/>
      <c r="I1071" s="2"/>
      <c r="J1071" s="4"/>
      <c r="K1071" s="4"/>
      <c r="L1071" s="4"/>
      <c r="M1071" s="4"/>
      <c r="N1071" s="4"/>
    </row>
    <row r="1072" spans="1:14" x14ac:dyDescent="0.25">
      <c r="A1072" s="1"/>
      <c r="B1072" s="1"/>
      <c r="C1072" s="1"/>
      <c r="D1072" s="1"/>
      <c r="E1072" s="1"/>
      <c r="H1072" s="1"/>
      <c r="I1072" s="2"/>
      <c r="J1072" s="4"/>
      <c r="K1072" s="4"/>
      <c r="L1072" s="4"/>
      <c r="M1072" s="4"/>
      <c r="N1072" s="4"/>
    </row>
    <row r="1073" spans="1:14" x14ac:dyDescent="0.25">
      <c r="A1073" s="1"/>
      <c r="B1073" s="1"/>
      <c r="C1073" s="1"/>
      <c r="D1073" s="1"/>
      <c r="E1073" s="1"/>
      <c r="H1073" s="1"/>
      <c r="I1073" s="2"/>
      <c r="J1073" s="4"/>
      <c r="K1073" s="4"/>
      <c r="L1073" s="4"/>
      <c r="M1073" s="4"/>
      <c r="N1073" s="4"/>
    </row>
    <row r="1074" spans="1:14" x14ac:dyDescent="0.25">
      <c r="A1074" s="1"/>
      <c r="B1074" s="1"/>
      <c r="C1074" s="1"/>
      <c r="D1074" s="1"/>
      <c r="E1074" s="1"/>
      <c r="H1074" s="1"/>
      <c r="I1074" s="2"/>
      <c r="J1074" s="4"/>
      <c r="K1074" s="4"/>
      <c r="L1074" s="4"/>
      <c r="M1074" s="4"/>
      <c r="N1074" s="4"/>
    </row>
    <row r="1075" spans="1:14" x14ac:dyDescent="0.25">
      <c r="A1075" s="1"/>
      <c r="B1075" s="1"/>
      <c r="C1075" s="1"/>
      <c r="D1075" s="1"/>
      <c r="E1075" s="1"/>
      <c r="H1075" s="1"/>
      <c r="I1075" s="2"/>
      <c r="J1075" s="4"/>
      <c r="K1075" s="4"/>
      <c r="L1075" s="4"/>
      <c r="M1075" s="4"/>
      <c r="N1075" s="4"/>
    </row>
    <row r="1076" spans="1:14" x14ac:dyDescent="0.25">
      <c r="A1076" s="1"/>
      <c r="B1076" s="1"/>
      <c r="C1076" s="1"/>
      <c r="D1076" s="1"/>
      <c r="H1076" s="1"/>
      <c r="I1076" s="2"/>
      <c r="J1076" s="4"/>
      <c r="K1076" s="4"/>
      <c r="L1076" s="4"/>
      <c r="M1076" s="4"/>
      <c r="N1076" s="4"/>
    </row>
    <row r="1077" spans="1:14" x14ac:dyDescent="0.25">
      <c r="A1077" s="1"/>
      <c r="B1077" s="1"/>
      <c r="C1077" s="1"/>
      <c r="D1077" s="1"/>
      <c r="H1077" s="1"/>
      <c r="I1077" s="2"/>
      <c r="J1077" s="4"/>
      <c r="K1077" s="4"/>
      <c r="L1077" s="4"/>
      <c r="M1077" s="4"/>
      <c r="N1077" s="4"/>
    </row>
    <row r="1078" spans="1:14" x14ac:dyDescent="0.25">
      <c r="A1078" s="1"/>
      <c r="B1078" s="1"/>
      <c r="C1078" s="1"/>
      <c r="H1078" s="1"/>
      <c r="I1078" s="2"/>
      <c r="J1078" s="4"/>
      <c r="K1078" s="4"/>
      <c r="L1078" s="4"/>
      <c r="M1078" s="4"/>
      <c r="N1078" s="4"/>
    </row>
    <row r="1079" spans="1:14" x14ac:dyDescent="0.25">
      <c r="A1079" s="1"/>
      <c r="B1079" s="1"/>
      <c r="C1079" s="1"/>
      <c r="H1079" s="1"/>
      <c r="I1079" s="2"/>
      <c r="J1079" s="4"/>
      <c r="K1079" s="4"/>
      <c r="L1079" s="4"/>
      <c r="M1079" s="4"/>
      <c r="N1079" s="4"/>
    </row>
    <row r="1080" spans="1:14" x14ac:dyDescent="0.25">
      <c r="A1080" s="1"/>
      <c r="B1080" s="1"/>
      <c r="C1080" s="1"/>
      <c r="D1080" s="1"/>
      <c r="H1080" s="1"/>
      <c r="I1080" s="2"/>
      <c r="J1080" s="4"/>
      <c r="K1080" s="4"/>
      <c r="L1080" s="4"/>
      <c r="M1080" s="4"/>
      <c r="N1080" s="4"/>
    </row>
    <row r="1081" spans="1:14" x14ac:dyDescent="0.25">
      <c r="A1081" s="1"/>
      <c r="B1081" s="1"/>
      <c r="C1081" s="1"/>
      <c r="D1081" s="1"/>
      <c r="H1081" s="1"/>
      <c r="I1081" s="2"/>
      <c r="J1081" s="4"/>
      <c r="K1081" s="4"/>
      <c r="L1081" s="4"/>
      <c r="M1081" s="4"/>
      <c r="N1081" s="4"/>
    </row>
    <row r="1082" spans="1:14" x14ac:dyDescent="0.25">
      <c r="A1082" s="1"/>
      <c r="B1082" s="1"/>
      <c r="C1082" s="1"/>
      <c r="D1082" s="1"/>
      <c r="H1082" s="1"/>
      <c r="I1082" s="2"/>
      <c r="J1082" s="4"/>
      <c r="K1082" s="4"/>
      <c r="L1082" s="4"/>
      <c r="M1082" s="4"/>
      <c r="N1082" s="4"/>
    </row>
    <row r="1083" spans="1:14" x14ac:dyDescent="0.25">
      <c r="A1083" s="1"/>
      <c r="B1083" s="1"/>
      <c r="C1083" s="1"/>
      <c r="D1083" s="1"/>
      <c r="H1083" s="1"/>
      <c r="I1083" s="2"/>
      <c r="J1083" s="4"/>
      <c r="K1083" s="4"/>
      <c r="L1083" s="4"/>
      <c r="M1083" s="4"/>
      <c r="N1083" s="4"/>
    </row>
    <row r="1084" spans="1:14" x14ac:dyDescent="0.25">
      <c r="A1084" s="1"/>
      <c r="B1084" s="1"/>
      <c r="C1084" s="1"/>
      <c r="H1084" s="1"/>
      <c r="I1084" s="2"/>
      <c r="J1084" s="4"/>
      <c r="K1084" s="4"/>
      <c r="L1084" s="4"/>
      <c r="M1084" s="4"/>
      <c r="N1084" s="4"/>
    </row>
    <row r="1085" spans="1:14" x14ac:dyDescent="0.25">
      <c r="A1085" s="1"/>
      <c r="B1085" s="1"/>
      <c r="C1085" s="1"/>
      <c r="D1085" s="1"/>
      <c r="H1085" s="1"/>
      <c r="I1085" s="2"/>
      <c r="J1085" s="4"/>
      <c r="K1085" s="4"/>
      <c r="L1085" s="4"/>
      <c r="M1085" s="4"/>
      <c r="N1085" s="4"/>
    </row>
    <row r="1086" spans="1:14" x14ac:dyDescent="0.25">
      <c r="A1086" s="1"/>
      <c r="B1086" s="1"/>
      <c r="C1086" s="1"/>
      <c r="D1086" s="1"/>
      <c r="E1086" s="1"/>
      <c r="H1086" s="1"/>
      <c r="I1086" s="2"/>
      <c r="J1086" s="4"/>
      <c r="K1086" s="4"/>
      <c r="L1086" s="4"/>
      <c r="M1086" s="4"/>
      <c r="N1086" s="4"/>
    </row>
    <row r="1087" spans="1:14" x14ac:dyDescent="0.25">
      <c r="A1087" s="1"/>
      <c r="B1087" s="1"/>
      <c r="C1087" s="1"/>
      <c r="D1087" s="1"/>
      <c r="E1087" s="1"/>
      <c r="H1087" s="1"/>
      <c r="I1087" s="2"/>
      <c r="J1087" s="4"/>
      <c r="K1087" s="4"/>
      <c r="L1087" s="4"/>
      <c r="M1087" s="4"/>
      <c r="N1087" s="4"/>
    </row>
    <row r="1088" spans="1:14" x14ac:dyDescent="0.25">
      <c r="A1088" s="1"/>
      <c r="B1088" s="1"/>
      <c r="C1088" s="1"/>
      <c r="D1088" s="1"/>
      <c r="E1088" s="1"/>
      <c r="H1088" s="1"/>
      <c r="I1088" s="2"/>
      <c r="J1088" s="4"/>
      <c r="K1088" s="4"/>
      <c r="L1088" s="4"/>
      <c r="M1088" s="4"/>
      <c r="N1088" s="4"/>
    </row>
    <row r="1089" spans="1:14" x14ac:dyDescent="0.25">
      <c r="A1089" s="1"/>
      <c r="B1089" s="1"/>
      <c r="C1089" s="1"/>
      <c r="D1089" s="1"/>
      <c r="E1089" s="1"/>
      <c r="H1089" s="1"/>
      <c r="I1089" s="2"/>
      <c r="J1089" s="4"/>
      <c r="K1089" s="4"/>
      <c r="L1089" s="4"/>
      <c r="M1089" s="4"/>
      <c r="N1089" s="4"/>
    </row>
    <row r="1090" spans="1:14" x14ac:dyDescent="0.25">
      <c r="A1090" s="1"/>
      <c r="B1090" s="1"/>
      <c r="C1090" s="1"/>
      <c r="D1090" s="1"/>
      <c r="E1090" s="1"/>
      <c r="H1090" s="1"/>
      <c r="I1090" s="2"/>
      <c r="J1090" s="4"/>
      <c r="K1090" s="4"/>
      <c r="L1090" s="4"/>
      <c r="M1090" s="4"/>
      <c r="N1090" s="4"/>
    </row>
    <row r="1091" spans="1:14" x14ac:dyDescent="0.25">
      <c r="A1091" s="1"/>
      <c r="B1091" s="1"/>
      <c r="C1091" s="1"/>
      <c r="H1091" s="1"/>
      <c r="I1091" s="2"/>
      <c r="J1091" s="4"/>
      <c r="K1091" s="4"/>
      <c r="L1091" s="4"/>
      <c r="M1091" s="4"/>
      <c r="N1091" s="4"/>
    </row>
    <row r="1092" spans="1:14" x14ac:dyDescent="0.25">
      <c r="A1092" s="1"/>
      <c r="B1092" s="1"/>
      <c r="C1092" s="1"/>
      <c r="D1092" s="1"/>
      <c r="H1092" s="1"/>
      <c r="I1092" s="2"/>
      <c r="J1092" s="4"/>
      <c r="K1092" s="4"/>
      <c r="L1092" s="4"/>
      <c r="M1092" s="4"/>
      <c r="N1092" s="4"/>
    </row>
    <row r="1093" spans="1:14" x14ac:dyDescent="0.25">
      <c r="A1093" s="1"/>
      <c r="B1093" s="1"/>
      <c r="C1093" s="1"/>
      <c r="D1093" s="1"/>
      <c r="H1093" s="1"/>
      <c r="I1093" s="2"/>
      <c r="J1093" s="4"/>
      <c r="K1093" s="4"/>
      <c r="L1093" s="4"/>
      <c r="M1093" s="4"/>
      <c r="N1093" s="4"/>
    </row>
    <row r="1094" spans="1:14" x14ac:dyDescent="0.25">
      <c r="A1094" s="1"/>
      <c r="B1094" s="1"/>
      <c r="C1094" s="1"/>
      <c r="D1094" s="1"/>
      <c r="H1094" s="1"/>
      <c r="I1094" s="2"/>
      <c r="J1094" s="4"/>
      <c r="K1094" s="4"/>
      <c r="L1094" s="4"/>
      <c r="M1094" s="4"/>
      <c r="N1094" s="4"/>
    </row>
    <row r="1095" spans="1:14" x14ac:dyDescent="0.25">
      <c r="A1095" s="1"/>
      <c r="B1095" s="1"/>
      <c r="C1095" s="1"/>
      <c r="D1095" s="1"/>
      <c r="H1095" s="1"/>
      <c r="I1095" s="2"/>
      <c r="J1095" s="4"/>
      <c r="K1095" s="4"/>
      <c r="L1095" s="4"/>
      <c r="M1095" s="4"/>
      <c r="N1095" s="4"/>
    </row>
    <row r="1096" spans="1:14" x14ac:dyDescent="0.25">
      <c r="A1096" s="1"/>
      <c r="B1096" s="1"/>
      <c r="C1096" s="1"/>
      <c r="D1096" s="1"/>
      <c r="H1096" s="1"/>
      <c r="I1096" s="2"/>
      <c r="J1096" s="4"/>
      <c r="K1096" s="4"/>
      <c r="L1096" s="4"/>
      <c r="M1096" s="4"/>
      <c r="N1096" s="4"/>
    </row>
    <row r="1097" spans="1:14" x14ac:dyDescent="0.25">
      <c r="A1097" s="1"/>
      <c r="B1097" s="1"/>
      <c r="C1097" s="1"/>
      <c r="D1097" s="1"/>
      <c r="H1097" s="1"/>
      <c r="I1097" s="2"/>
      <c r="J1097" s="4"/>
      <c r="K1097" s="4"/>
      <c r="L1097" s="4"/>
      <c r="M1097" s="4"/>
      <c r="N1097" s="4"/>
    </row>
    <row r="1098" spans="1:14" x14ac:dyDescent="0.25">
      <c r="A1098" s="1"/>
      <c r="B1098" s="1"/>
      <c r="C1098" s="1"/>
      <c r="H1098" s="1"/>
      <c r="I1098" s="2"/>
      <c r="J1098" s="4"/>
      <c r="K1098" s="4"/>
      <c r="L1098" s="4"/>
      <c r="M1098" s="4"/>
      <c r="N1098" s="4"/>
    </row>
    <row r="1099" spans="1:14" x14ac:dyDescent="0.25">
      <c r="A1099" s="1"/>
      <c r="B1099" s="1"/>
      <c r="C1099" s="1"/>
      <c r="D1099" s="1"/>
      <c r="H1099" s="1"/>
      <c r="I1099" s="2"/>
      <c r="J1099" s="4"/>
      <c r="K1099" s="4"/>
      <c r="L1099" s="4"/>
      <c r="M1099" s="4"/>
      <c r="N1099" s="4"/>
    </row>
    <row r="1100" spans="1:14" x14ac:dyDescent="0.25">
      <c r="A1100" s="1"/>
      <c r="B1100" s="1"/>
      <c r="C1100" s="1"/>
      <c r="D1100" s="1"/>
      <c r="H1100" s="1"/>
      <c r="I1100" s="2"/>
      <c r="J1100" s="4"/>
      <c r="K1100" s="4"/>
      <c r="L1100" s="4"/>
      <c r="M1100" s="4"/>
      <c r="N1100" s="4"/>
    </row>
    <row r="1101" spans="1:14" x14ac:dyDescent="0.25">
      <c r="A1101" s="1"/>
      <c r="B1101" s="1"/>
      <c r="C1101" s="1"/>
      <c r="D1101" s="1"/>
      <c r="H1101" s="1"/>
      <c r="I1101" s="2"/>
      <c r="J1101" s="4"/>
      <c r="K1101" s="4"/>
      <c r="L1101" s="4"/>
      <c r="M1101" s="4"/>
      <c r="N1101" s="4"/>
    </row>
    <row r="1102" spans="1:14" x14ac:dyDescent="0.25">
      <c r="A1102" s="1"/>
      <c r="B1102" s="1"/>
      <c r="C1102" s="1"/>
      <c r="D1102" s="1"/>
      <c r="H1102" s="1"/>
      <c r="I1102" s="2"/>
      <c r="J1102" s="4"/>
      <c r="K1102" s="4"/>
      <c r="L1102" s="4"/>
      <c r="M1102" s="4"/>
      <c r="N1102" s="4"/>
    </row>
    <row r="1103" spans="1:14" x14ac:dyDescent="0.25">
      <c r="A1103" s="1"/>
      <c r="B1103" s="1"/>
      <c r="C1103" s="1"/>
      <c r="D1103" s="1"/>
      <c r="H1103" s="1"/>
      <c r="I1103" s="2"/>
      <c r="J1103" s="4"/>
      <c r="K1103" s="4"/>
      <c r="L1103" s="4"/>
      <c r="M1103" s="4"/>
      <c r="N1103" s="4"/>
    </row>
    <row r="1104" spans="1:14" x14ac:dyDescent="0.25">
      <c r="A1104" s="1"/>
      <c r="B1104" s="1"/>
      <c r="C1104" s="1"/>
      <c r="D1104" s="1"/>
      <c r="H1104" s="1"/>
      <c r="I1104" s="2"/>
      <c r="J1104" s="4"/>
      <c r="K1104" s="4"/>
      <c r="L1104" s="4"/>
      <c r="M1104" s="4"/>
      <c r="N1104" s="4"/>
    </row>
    <row r="1105" spans="1:14" x14ac:dyDescent="0.25">
      <c r="A1105" s="1"/>
      <c r="B1105" s="1"/>
      <c r="C1105" s="1"/>
      <c r="D1105" s="1"/>
      <c r="H1105" s="1"/>
      <c r="I1105" s="2"/>
      <c r="J1105" s="4"/>
      <c r="K1105" s="4"/>
      <c r="L1105" s="4"/>
      <c r="M1105" s="4"/>
      <c r="N1105" s="4"/>
    </row>
    <row r="1106" spans="1:14" x14ac:dyDescent="0.25">
      <c r="A1106" s="1"/>
      <c r="B1106" s="1"/>
      <c r="C1106" s="1"/>
      <c r="D1106" s="1"/>
      <c r="H1106" s="1"/>
      <c r="I1106" s="2"/>
      <c r="J1106" s="4"/>
      <c r="K1106" s="4"/>
      <c r="L1106" s="4"/>
      <c r="M1106" s="4"/>
      <c r="N1106" s="4"/>
    </row>
    <row r="1107" spans="1:14" x14ac:dyDescent="0.25">
      <c r="A1107" s="1"/>
      <c r="B1107" s="1"/>
      <c r="C1107" s="1"/>
      <c r="D1107" s="1"/>
      <c r="H1107" s="1"/>
      <c r="I1107" s="2"/>
      <c r="J1107" s="4"/>
      <c r="K1107" s="4"/>
      <c r="L1107" s="4"/>
      <c r="M1107" s="4"/>
      <c r="N1107" s="4"/>
    </row>
    <row r="1108" spans="1:14" x14ac:dyDescent="0.25">
      <c r="A1108" s="1"/>
      <c r="B1108" s="1"/>
      <c r="C1108" s="1"/>
      <c r="D1108" s="1"/>
      <c r="H1108" s="1"/>
      <c r="I1108" s="2"/>
      <c r="J1108" s="4"/>
      <c r="K1108" s="4"/>
      <c r="L1108" s="4"/>
      <c r="M1108" s="4"/>
      <c r="N1108" s="4"/>
    </row>
    <row r="1109" spans="1:14" x14ac:dyDescent="0.25">
      <c r="A1109" s="1"/>
      <c r="B1109" s="1"/>
      <c r="C1109" s="1"/>
      <c r="D1109" s="1"/>
      <c r="H1109" s="1"/>
      <c r="I1109" s="2"/>
      <c r="J1109" s="4"/>
      <c r="K1109" s="4"/>
      <c r="L1109" s="4"/>
      <c r="M1109" s="4"/>
      <c r="N1109" s="4"/>
    </row>
    <row r="1110" spans="1:14" x14ac:dyDescent="0.25">
      <c r="A1110" s="1"/>
      <c r="B1110" s="1"/>
      <c r="C1110" s="1"/>
      <c r="D1110" s="1"/>
      <c r="H1110" s="1"/>
      <c r="I1110" s="2"/>
      <c r="J1110" s="4"/>
      <c r="K1110" s="4"/>
      <c r="L1110" s="4"/>
      <c r="M1110" s="4"/>
      <c r="N1110" s="4"/>
    </row>
    <row r="1111" spans="1:14" x14ac:dyDescent="0.25">
      <c r="A1111" s="1"/>
      <c r="B1111" s="1"/>
      <c r="C1111" s="1"/>
      <c r="D1111" s="1"/>
      <c r="H1111" s="1"/>
      <c r="I1111" s="2"/>
      <c r="J1111" s="4"/>
      <c r="K1111" s="4"/>
      <c r="L1111" s="4"/>
      <c r="M1111" s="4"/>
      <c r="N1111" s="4"/>
    </row>
    <row r="1112" spans="1:14" x14ac:dyDescent="0.25">
      <c r="A1112" s="1"/>
      <c r="B1112" s="1"/>
      <c r="C1112" s="1"/>
      <c r="D1112" s="1"/>
      <c r="H1112" s="1"/>
      <c r="I1112" s="2"/>
      <c r="J1112" s="4"/>
      <c r="K1112" s="4"/>
      <c r="L1112" s="4"/>
      <c r="M1112" s="4"/>
      <c r="N1112" s="4"/>
    </row>
    <row r="1113" spans="1:14" x14ac:dyDescent="0.25">
      <c r="A1113" s="1"/>
      <c r="B1113" s="1"/>
      <c r="C1113" s="1"/>
      <c r="D1113" s="1"/>
      <c r="H1113" s="1"/>
      <c r="I1113" s="2"/>
      <c r="J1113" s="4"/>
      <c r="K1113" s="4"/>
      <c r="L1113" s="4"/>
      <c r="M1113" s="4"/>
      <c r="N1113" s="4"/>
    </row>
    <row r="1114" spans="1:14" x14ac:dyDescent="0.25">
      <c r="A1114" s="1"/>
      <c r="B1114" s="1"/>
      <c r="C1114" s="1"/>
      <c r="D1114" s="1"/>
      <c r="H1114" s="1"/>
      <c r="I1114" s="2"/>
      <c r="J1114" s="4"/>
      <c r="K1114" s="4"/>
      <c r="L1114" s="4"/>
      <c r="M1114" s="4"/>
      <c r="N1114" s="4"/>
    </row>
    <row r="1115" spans="1:14" x14ac:dyDescent="0.25">
      <c r="A1115" s="1"/>
      <c r="B1115" s="1"/>
      <c r="C1115" s="1"/>
      <c r="D1115" s="1"/>
      <c r="H1115" s="1"/>
      <c r="I1115" s="2"/>
      <c r="J1115" s="4"/>
      <c r="K1115" s="4"/>
      <c r="L1115" s="4"/>
      <c r="M1115" s="4"/>
      <c r="N1115" s="4"/>
    </row>
    <row r="1116" spans="1:14" x14ac:dyDescent="0.25">
      <c r="A1116" s="1"/>
      <c r="B1116" s="1"/>
      <c r="C1116" s="1"/>
      <c r="D1116" s="1"/>
      <c r="H1116" s="1"/>
      <c r="I1116" s="2"/>
      <c r="J1116" s="4"/>
      <c r="K1116" s="4"/>
      <c r="L1116" s="4"/>
      <c r="M1116" s="4"/>
      <c r="N1116" s="4"/>
    </row>
    <row r="1117" spans="1:14" x14ac:dyDescent="0.25">
      <c r="A1117" s="1"/>
      <c r="B1117" s="1"/>
      <c r="C1117" s="1"/>
      <c r="D1117" s="1"/>
      <c r="H1117" s="1"/>
      <c r="I1117" s="2"/>
      <c r="J1117" s="4"/>
      <c r="K1117" s="4"/>
      <c r="L1117" s="4"/>
      <c r="M1117" s="4"/>
      <c r="N1117" s="4"/>
    </row>
    <row r="1118" spans="1:14" x14ac:dyDescent="0.25">
      <c r="A1118" s="1"/>
      <c r="B1118" s="1"/>
      <c r="C1118" s="1"/>
      <c r="D1118" s="1"/>
      <c r="H1118" s="1"/>
      <c r="I1118" s="2"/>
      <c r="J1118" s="4"/>
      <c r="K1118" s="4"/>
      <c r="L1118" s="4"/>
      <c r="M1118" s="4"/>
      <c r="N1118" s="4"/>
    </row>
    <row r="1119" spans="1:14" x14ac:dyDescent="0.25">
      <c r="A1119" s="1"/>
      <c r="B1119" s="1"/>
      <c r="C1119" s="1"/>
      <c r="D1119" s="1"/>
      <c r="H1119" s="1"/>
      <c r="I1119" s="2"/>
      <c r="J1119" s="4"/>
      <c r="K1119" s="4"/>
      <c r="L1119" s="4"/>
      <c r="M1119" s="4"/>
      <c r="N1119" s="4"/>
    </row>
    <row r="1120" spans="1:14" x14ac:dyDescent="0.25">
      <c r="A1120" s="1"/>
      <c r="B1120" s="1"/>
      <c r="C1120" s="1"/>
      <c r="D1120" s="1"/>
      <c r="H1120" s="1"/>
      <c r="I1120" s="2"/>
      <c r="J1120" s="4"/>
      <c r="K1120" s="4"/>
      <c r="L1120" s="4"/>
      <c r="M1120" s="4"/>
      <c r="N1120" s="4"/>
    </row>
    <row r="1121" spans="1:14" x14ac:dyDescent="0.25">
      <c r="A1121" s="1"/>
      <c r="B1121" s="1"/>
      <c r="C1121" s="1"/>
      <c r="D1121" s="1"/>
      <c r="H1121" s="1"/>
      <c r="I1121" s="2"/>
      <c r="J1121" s="4"/>
      <c r="K1121" s="4"/>
      <c r="L1121" s="4"/>
      <c r="M1121" s="4"/>
      <c r="N1121" s="4"/>
    </row>
    <row r="1122" spans="1:14" x14ac:dyDescent="0.25">
      <c r="A1122" s="1"/>
      <c r="B1122" s="1"/>
      <c r="C1122" s="1"/>
      <c r="D1122" s="1"/>
      <c r="H1122" s="1"/>
      <c r="I1122" s="2"/>
      <c r="J1122" s="4"/>
      <c r="K1122" s="4"/>
      <c r="L1122" s="4"/>
      <c r="M1122" s="4"/>
      <c r="N1122" s="4"/>
    </row>
    <row r="1123" spans="1:14" x14ac:dyDescent="0.25">
      <c r="A1123" s="1"/>
      <c r="B1123" s="1"/>
      <c r="C1123" s="1"/>
      <c r="D1123" s="1"/>
      <c r="H1123" s="1"/>
      <c r="I1123" s="2"/>
      <c r="J1123" s="4"/>
      <c r="K1123" s="4"/>
      <c r="L1123" s="4"/>
      <c r="M1123" s="4"/>
      <c r="N1123" s="4"/>
    </row>
    <row r="1124" spans="1:14" x14ac:dyDescent="0.25">
      <c r="A1124" s="1"/>
      <c r="B1124" s="1"/>
      <c r="C1124" s="1"/>
      <c r="D1124" s="1"/>
      <c r="H1124" s="1"/>
      <c r="I1124" s="2"/>
      <c r="J1124" s="4"/>
      <c r="K1124" s="4"/>
      <c r="L1124" s="4"/>
      <c r="M1124" s="4"/>
      <c r="N1124" s="4"/>
    </row>
    <row r="1125" spans="1:14" x14ac:dyDescent="0.25">
      <c r="A1125" s="1"/>
      <c r="B1125" s="1"/>
      <c r="C1125" s="1"/>
      <c r="D1125" s="1"/>
      <c r="H1125" s="1"/>
      <c r="I1125" s="2"/>
      <c r="J1125" s="4"/>
      <c r="K1125" s="4"/>
      <c r="L1125" s="4"/>
      <c r="M1125" s="4"/>
      <c r="N1125" s="4"/>
    </row>
    <row r="1126" spans="1:14" x14ac:dyDescent="0.25">
      <c r="A1126" s="1"/>
      <c r="B1126" s="1"/>
      <c r="C1126" s="1"/>
      <c r="D1126" s="1"/>
      <c r="H1126" s="1"/>
      <c r="I1126" s="2"/>
      <c r="J1126" s="4"/>
      <c r="K1126" s="4"/>
      <c r="L1126" s="4"/>
      <c r="M1126" s="4"/>
      <c r="N1126" s="4"/>
    </row>
    <row r="1127" spans="1:14" x14ac:dyDescent="0.25">
      <c r="A1127" s="1"/>
      <c r="B1127" s="1"/>
      <c r="C1127" s="1"/>
      <c r="D1127" s="1"/>
      <c r="H1127" s="1"/>
      <c r="I1127" s="2"/>
      <c r="J1127" s="4"/>
      <c r="K1127" s="4"/>
      <c r="L1127" s="4"/>
      <c r="M1127" s="4"/>
      <c r="N1127" s="4"/>
    </row>
    <row r="1128" spans="1:14" x14ac:dyDescent="0.25">
      <c r="A1128" s="1"/>
      <c r="B1128" s="1"/>
      <c r="C1128" s="1"/>
      <c r="D1128" s="1"/>
      <c r="H1128" s="1"/>
      <c r="I1128" s="2"/>
      <c r="J1128" s="4"/>
      <c r="K1128" s="4"/>
      <c r="L1128" s="4"/>
      <c r="M1128" s="4"/>
      <c r="N1128" s="4"/>
    </row>
    <row r="1129" spans="1:14" x14ac:dyDescent="0.25">
      <c r="A1129" s="1"/>
      <c r="B1129" s="1"/>
      <c r="C1129" s="1"/>
      <c r="D1129" s="1"/>
      <c r="H1129" s="1"/>
      <c r="I1129" s="2"/>
      <c r="J1129" s="4"/>
      <c r="K1129" s="4"/>
      <c r="L1129" s="4"/>
      <c r="M1129" s="4"/>
      <c r="N1129" s="4"/>
    </row>
    <row r="1130" spans="1:14" x14ac:dyDescent="0.25">
      <c r="A1130" s="1"/>
      <c r="B1130" s="1"/>
      <c r="C1130" s="1"/>
      <c r="D1130" s="1"/>
      <c r="H1130" s="1"/>
      <c r="I1130" s="2"/>
      <c r="J1130" s="4"/>
      <c r="K1130" s="4"/>
      <c r="L1130" s="4"/>
      <c r="M1130" s="4"/>
      <c r="N1130" s="4"/>
    </row>
    <row r="1131" spans="1:14" x14ac:dyDescent="0.25">
      <c r="A1131" s="1"/>
      <c r="B1131" s="1"/>
      <c r="C1131" s="1"/>
      <c r="D1131" s="1"/>
      <c r="H1131" s="1"/>
      <c r="I1131" s="2"/>
      <c r="J1131" s="4"/>
      <c r="K1131" s="4"/>
      <c r="L1131" s="4"/>
      <c r="M1131" s="4"/>
      <c r="N1131" s="4"/>
    </row>
    <row r="1132" spans="1:14" x14ac:dyDescent="0.25">
      <c r="A1132" s="1"/>
      <c r="B1132" s="1"/>
      <c r="C1132" s="1"/>
      <c r="D1132" s="1"/>
      <c r="H1132" s="1"/>
      <c r="I1132" s="2"/>
      <c r="J1132" s="4"/>
      <c r="K1132" s="4"/>
      <c r="L1132" s="4"/>
      <c r="M1132" s="4"/>
      <c r="N1132" s="4"/>
    </row>
    <row r="1133" spans="1:14" x14ac:dyDescent="0.25">
      <c r="A1133" s="1"/>
      <c r="B1133" s="1"/>
      <c r="C1133" s="1"/>
      <c r="D1133" s="1"/>
      <c r="H1133" s="1"/>
      <c r="I1133" s="2"/>
      <c r="J1133" s="4"/>
      <c r="K1133" s="4"/>
      <c r="L1133" s="4"/>
      <c r="M1133" s="4"/>
      <c r="N1133" s="4"/>
    </row>
    <row r="1134" spans="1:14" x14ac:dyDescent="0.25">
      <c r="A1134" s="1"/>
      <c r="B1134" s="1"/>
      <c r="C1134" s="1"/>
      <c r="D1134" s="1"/>
      <c r="H1134" s="1"/>
      <c r="I1134" s="2"/>
      <c r="J1134" s="4"/>
      <c r="K1134" s="4"/>
      <c r="L1134" s="4"/>
      <c r="M1134" s="4"/>
      <c r="N1134" s="4"/>
    </row>
    <row r="1135" spans="1:14" x14ac:dyDescent="0.25">
      <c r="A1135" s="1"/>
      <c r="B1135" s="1"/>
      <c r="C1135" s="1"/>
      <c r="D1135" s="1"/>
      <c r="H1135" s="1"/>
      <c r="I1135" s="2"/>
      <c r="J1135" s="4"/>
      <c r="K1135" s="4"/>
      <c r="L1135" s="4"/>
      <c r="M1135" s="4"/>
      <c r="N1135" s="4"/>
    </row>
    <row r="1136" spans="1:14" x14ac:dyDescent="0.25">
      <c r="A1136" s="1"/>
      <c r="B1136" s="1"/>
      <c r="C1136" s="1"/>
      <c r="D1136" s="1"/>
      <c r="H1136" s="1"/>
      <c r="I1136" s="2"/>
      <c r="J1136" s="4"/>
      <c r="K1136" s="4"/>
      <c r="L1136" s="4"/>
      <c r="M1136" s="4"/>
      <c r="N1136" s="4"/>
    </row>
    <row r="1137" spans="1:14" x14ac:dyDescent="0.25">
      <c r="A1137" s="1"/>
      <c r="B1137" s="1"/>
      <c r="C1137" s="1"/>
      <c r="D1137" s="1"/>
      <c r="H1137" s="1"/>
      <c r="I1137" s="2"/>
      <c r="J1137" s="4"/>
      <c r="K1137" s="4"/>
      <c r="L1137" s="4"/>
      <c r="M1137" s="4"/>
      <c r="N1137" s="4"/>
    </row>
    <row r="1138" spans="1:14" x14ac:dyDescent="0.25">
      <c r="A1138" s="1"/>
      <c r="B1138" s="1"/>
      <c r="C1138" s="1"/>
      <c r="D1138" s="1"/>
      <c r="H1138" s="1"/>
      <c r="I1138" s="2"/>
      <c r="J1138" s="4"/>
      <c r="K1138" s="4"/>
      <c r="L1138" s="4"/>
      <c r="M1138" s="4"/>
      <c r="N1138" s="4"/>
    </row>
    <row r="1139" spans="1:14" x14ac:dyDescent="0.25">
      <c r="A1139" s="1"/>
      <c r="B1139" s="1"/>
      <c r="C1139" s="1"/>
      <c r="D1139" s="1"/>
      <c r="H1139" s="1"/>
      <c r="I1139" s="2"/>
      <c r="J1139" s="4"/>
      <c r="K1139" s="4"/>
      <c r="L1139" s="4"/>
      <c r="M1139" s="4"/>
      <c r="N1139" s="4"/>
    </row>
    <row r="1140" spans="1:14" x14ac:dyDescent="0.25">
      <c r="A1140" s="1"/>
      <c r="B1140" s="1"/>
      <c r="C1140" s="1"/>
      <c r="H1140" s="1"/>
      <c r="I1140" s="2"/>
      <c r="J1140" s="4"/>
      <c r="K1140" s="4"/>
      <c r="L1140" s="4"/>
      <c r="M1140" s="4"/>
      <c r="N1140" s="4"/>
    </row>
    <row r="1141" spans="1:14" x14ac:dyDescent="0.25">
      <c r="A1141" s="1"/>
      <c r="B1141" s="1"/>
      <c r="C1141" s="1"/>
      <c r="D1141" s="1"/>
      <c r="H1141" s="1"/>
      <c r="I1141" s="2"/>
      <c r="J1141" s="4"/>
      <c r="K1141" s="4"/>
      <c r="L1141" s="4"/>
      <c r="M1141" s="4"/>
      <c r="N1141" s="4"/>
    </row>
    <row r="1142" spans="1:14" x14ac:dyDescent="0.25">
      <c r="A1142" s="1"/>
      <c r="B1142" s="1"/>
      <c r="C1142" s="1"/>
      <c r="D1142" s="1"/>
      <c r="H1142" s="1"/>
      <c r="I1142" s="2"/>
      <c r="J1142" s="4"/>
      <c r="K1142" s="4"/>
      <c r="L1142" s="4"/>
      <c r="M1142" s="4"/>
      <c r="N1142" s="4"/>
    </row>
    <row r="1143" spans="1:14" x14ac:dyDescent="0.25">
      <c r="A1143" s="1"/>
      <c r="B1143" s="1"/>
      <c r="C1143" s="1"/>
      <c r="D1143" s="1"/>
      <c r="H1143" s="1"/>
      <c r="I1143" s="2"/>
      <c r="J1143" s="4"/>
      <c r="K1143" s="4"/>
      <c r="L1143" s="4"/>
      <c r="M1143" s="4"/>
      <c r="N1143" s="4"/>
    </row>
    <row r="1144" spans="1:14" x14ac:dyDescent="0.25">
      <c r="A1144" s="1"/>
      <c r="B1144" s="1"/>
      <c r="C1144" s="1"/>
      <c r="D1144" s="1"/>
      <c r="H1144" s="1"/>
      <c r="I1144" s="2"/>
      <c r="J1144" s="4"/>
      <c r="K1144" s="4"/>
      <c r="L1144" s="4"/>
      <c r="M1144" s="4"/>
      <c r="N1144" s="4"/>
    </row>
    <row r="1145" spans="1:14" x14ac:dyDescent="0.25">
      <c r="A1145" s="1"/>
      <c r="B1145" s="1"/>
      <c r="C1145" s="1"/>
      <c r="D1145" s="1"/>
      <c r="H1145" s="1"/>
      <c r="I1145" s="2"/>
      <c r="J1145" s="4"/>
      <c r="K1145" s="4"/>
      <c r="L1145" s="4"/>
      <c r="M1145" s="4"/>
      <c r="N1145" s="4"/>
    </row>
    <row r="1146" spans="1:14" x14ac:dyDescent="0.25">
      <c r="A1146" s="1"/>
      <c r="B1146" s="1"/>
      <c r="C1146" s="1"/>
      <c r="D1146" s="1"/>
      <c r="H1146" s="1"/>
      <c r="I1146" s="2"/>
      <c r="J1146" s="4"/>
      <c r="K1146" s="4"/>
      <c r="L1146" s="4"/>
      <c r="M1146" s="4"/>
      <c r="N1146" s="4"/>
    </row>
    <row r="1147" spans="1:14" x14ac:dyDescent="0.25">
      <c r="A1147" s="1"/>
      <c r="B1147" s="1"/>
      <c r="C1147" s="1"/>
      <c r="D1147" s="1"/>
      <c r="H1147" s="1"/>
      <c r="I1147" s="2"/>
      <c r="J1147" s="4"/>
      <c r="K1147" s="4"/>
      <c r="L1147" s="4"/>
      <c r="M1147" s="4"/>
      <c r="N1147" s="4"/>
    </row>
    <row r="1148" spans="1:14" x14ac:dyDescent="0.25">
      <c r="A1148" s="1"/>
      <c r="B1148" s="1"/>
      <c r="C1148" s="1"/>
      <c r="D1148" s="1"/>
      <c r="H1148" s="1"/>
      <c r="I1148" s="2"/>
      <c r="J1148" s="4"/>
      <c r="K1148" s="4"/>
      <c r="L1148" s="4"/>
      <c r="M1148" s="4"/>
      <c r="N1148" s="4"/>
    </row>
    <row r="1149" spans="1:14" x14ac:dyDescent="0.25">
      <c r="A1149" s="1"/>
      <c r="B1149" s="1"/>
      <c r="C1149" s="1"/>
      <c r="D1149" s="1"/>
      <c r="H1149" s="1"/>
      <c r="I1149" s="2"/>
      <c r="J1149" s="4"/>
      <c r="K1149" s="4"/>
      <c r="L1149" s="4"/>
      <c r="M1149" s="4"/>
      <c r="N1149" s="4"/>
    </row>
    <row r="1150" spans="1:14" x14ac:dyDescent="0.25">
      <c r="A1150" s="1"/>
      <c r="B1150" s="1"/>
      <c r="C1150" s="1"/>
      <c r="D1150" s="1"/>
      <c r="H1150" s="1"/>
      <c r="I1150" s="2"/>
      <c r="J1150" s="4"/>
      <c r="K1150" s="4"/>
      <c r="L1150" s="4"/>
      <c r="M1150" s="4"/>
      <c r="N1150" s="4"/>
    </row>
    <row r="1151" spans="1:14" x14ac:dyDescent="0.25">
      <c r="A1151" s="1"/>
      <c r="B1151" s="1"/>
      <c r="C1151" s="1"/>
      <c r="D1151" s="1"/>
      <c r="H1151" s="1"/>
      <c r="I1151" s="2"/>
      <c r="J1151" s="4"/>
      <c r="K1151" s="4"/>
      <c r="L1151" s="4"/>
      <c r="M1151" s="4"/>
      <c r="N1151" s="4"/>
    </row>
    <row r="1152" spans="1:14" x14ac:dyDescent="0.25">
      <c r="A1152" s="1"/>
      <c r="B1152" s="1"/>
      <c r="C1152" s="1"/>
      <c r="D1152" s="1"/>
      <c r="H1152" s="1"/>
      <c r="I1152" s="2"/>
      <c r="J1152" s="4"/>
      <c r="K1152" s="4"/>
      <c r="L1152" s="4"/>
      <c r="M1152" s="4"/>
      <c r="N1152" s="4"/>
    </row>
    <row r="1153" spans="1:14" x14ac:dyDescent="0.25">
      <c r="A1153" s="1"/>
      <c r="B1153" s="1"/>
      <c r="C1153" s="1"/>
      <c r="D1153" s="1"/>
      <c r="H1153" s="1"/>
      <c r="I1153" s="2"/>
      <c r="J1153" s="4"/>
      <c r="K1153" s="4"/>
      <c r="L1153" s="4"/>
      <c r="M1153" s="4"/>
      <c r="N1153" s="4"/>
    </row>
    <row r="1154" spans="1:14" x14ac:dyDescent="0.25">
      <c r="A1154" s="1"/>
      <c r="B1154" s="1"/>
      <c r="C1154" s="1"/>
      <c r="D1154" s="1"/>
      <c r="H1154" s="1"/>
      <c r="I1154" s="2"/>
      <c r="J1154" s="4"/>
      <c r="K1154" s="4"/>
      <c r="L1154" s="4"/>
      <c r="M1154" s="4"/>
      <c r="N1154" s="4"/>
    </row>
    <row r="1155" spans="1:14" x14ac:dyDescent="0.25">
      <c r="A1155" s="1"/>
      <c r="B1155" s="1"/>
      <c r="C1155" s="1"/>
      <c r="D1155" s="1"/>
      <c r="H1155" s="1"/>
      <c r="I1155" s="2"/>
      <c r="J1155" s="4"/>
      <c r="K1155" s="4"/>
      <c r="L1155" s="4"/>
      <c r="M1155" s="4"/>
      <c r="N1155" s="4"/>
    </row>
    <row r="1156" spans="1:14" x14ac:dyDescent="0.25">
      <c r="A1156" s="1"/>
      <c r="B1156" s="1"/>
      <c r="C1156" s="1"/>
      <c r="D1156" s="1"/>
      <c r="H1156" s="1"/>
      <c r="I1156" s="2"/>
      <c r="J1156" s="4"/>
      <c r="K1156" s="4"/>
      <c r="L1156" s="4"/>
      <c r="M1156" s="4"/>
      <c r="N1156" s="4"/>
    </row>
    <row r="1157" spans="1:14" x14ac:dyDescent="0.25">
      <c r="A1157" s="1"/>
      <c r="B1157" s="1"/>
      <c r="C1157" s="1"/>
      <c r="D1157" s="1"/>
      <c r="H1157" s="1"/>
      <c r="I1157" s="2"/>
      <c r="J1157" s="4"/>
      <c r="K1157" s="4"/>
      <c r="L1157" s="4"/>
      <c r="M1157" s="4"/>
      <c r="N1157" s="4"/>
    </row>
    <row r="1158" spans="1:14" x14ac:dyDescent="0.25">
      <c r="A1158" s="1"/>
      <c r="B1158" s="1"/>
      <c r="C1158" s="1"/>
      <c r="D1158" s="1"/>
      <c r="H1158" s="1"/>
      <c r="I1158" s="2"/>
      <c r="J1158" s="4"/>
      <c r="K1158" s="4"/>
      <c r="L1158" s="4"/>
      <c r="M1158" s="4"/>
      <c r="N1158" s="4"/>
    </row>
    <row r="1159" spans="1:14" x14ac:dyDescent="0.25">
      <c r="A1159" s="1"/>
      <c r="B1159" s="1"/>
      <c r="C1159" s="1"/>
      <c r="D1159" s="1"/>
      <c r="H1159" s="1"/>
      <c r="I1159" s="2"/>
      <c r="J1159" s="4"/>
      <c r="K1159" s="4"/>
      <c r="L1159" s="4"/>
      <c r="M1159" s="4"/>
      <c r="N1159" s="4"/>
    </row>
    <row r="1160" spans="1:14" x14ac:dyDescent="0.25">
      <c r="A1160" s="1"/>
      <c r="B1160" s="1"/>
      <c r="C1160" s="1"/>
      <c r="D1160" s="1"/>
      <c r="H1160" s="1"/>
      <c r="I1160" s="2"/>
      <c r="J1160" s="4"/>
      <c r="K1160" s="4"/>
      <c r="L1160" s="4"/>
      <c r="M1160" s="4"/>
      <c r="N1160" s="4"/>
    </row>
    <row r="1161" spans="1:14" x14ac:dyDescent="0.25">
      <c r="A1161" s="1"/>
      <c r="B1161" s="1"/>
      <c r="C1161" s="1"/>
      <c r="D1161" s="1"/>
      <c r="H1161" s="1"/>
      <c r="I1161" s="2"/>
      <c r="J1161" s="4"/>
      <c r="K1161" s="4"/>
      <c r="L1161" s="4"/>
      <c r="M1161" s="4"/>
      <c r="N1161" s="4"/>
    </row>
    <row r="1162" spans="1:14" x14ac:dyDescent="0.25">
      <c r="A1162" s="1"/>
      <c r="B1162" s="1"/>
      <c r="C1162" s="1"/>
      <c r="D1162" s="1"/>
      <c r="H1162" s="1"/>
      <c r="I1162" s="2"/>
      <c r="J1162" s="4"/>
      <c r="K1162" s="4"/>
      <c r="L1162" s="4"/>
      <c r="M1162" s="4"/>
      <c r="N1162" s="4"/>
    </row>
    <row r="1163" spans="1:14" x14ac:dyDescent="0.25">
      <c r="A1163" s="1"/>
      <c r="B1163" s="1"/>
      <c r="C1163" s="1"/>
      <c r="D1163" s="1"/>
      <c r="H1163" s="1"/>
      <c r="I1163" s="2"/>
      <c r="J1163" s="4"/>
      <c r="K1163" s="4"/>
      <c r="L1163" s="4"/>
      <c r="M1163" s="4"/>
      <c r="N1163" s="4"/>
    </row>
    <row r="1164" spans="1:14" x14ac:dyDescent="0.25">
      <c r="A1164" s="1"/>
      <c r="B1164" s="1"/>
      <c r="C1164" s="1"/>
      <c r="D1164" s="1"/>
      <c r="H1164" s="1"/>
      <c r="I1164" s="2"/>
      <c r="J1164" s="4"/>
      <c r="K1164" s="4"/>
      <c r="L1164" s="4"/>
      <c r="M1164" s="4"/>
      <c r="N1164" s="4"/>
    </row>
    <row r="1165" spans="1:14" x14ac:dyDescent="0.25">
      <c r="A1165" s="1"/>
      <c r="B1165" s="1"/>
      <c r="C1165" s="1"/>
      <c r="D1165" s="1"/>
      <c r="H1165" s="1"/>
      <c r="I1165" s="2"/>
      <c r="J1165" s="4"/>
      <c r="K1165" s="4"/>
      <c r="L1165" s="4"/>
      <c r="M1165" s="4"/>
      <c r="N1165" s="4"/>
    </row>
    <row r="1166" spans="1:14" x14ac:dyDescent="0.25">
      <c r="A1166" s="1"/>
      <c r="B1166" s="1"/>
      <c r="C1166" s="1"/>
      <c r="D1166" s="1"/>
      <c r="H1166" s="1"/>
      <c r="I1166" s="2"/>
      <c r="J1166" s="4"/>
      <c r="K1166" s="4"/>
      <c r="L1166" s="4"/>
      <c r="M1166" s="4"/>
      <c r="N1166" s="4"/>
    </row>
    <row r="1167" spans="1:14" x14ac:dyDescent="0.25">
      <c r="A1167" s="1"/>
      <c r="B1167" s="1"/>
      <c r="C1167" s="1"/>
      <c r="D1167" s="1"/>
      <c r="H1167" s="1"/>
      <c r="I1167" s="2"/>
      <c r="J1167" s="4"/>
      <c r="K1167" s="4"/>
      <c r="L1167" s="4"/>
      <c r="M1167" s="4"/>
      <c r="N1167" s="4"/>
    </row>
    <row r="1168" spans="1:14" x14ac:dyDescent="0.25">
      <c r="A1168" s="1"/>
      <c r="B1168" s="1"/>
      <c r="C1168" s="1"/>
      <c r="D1168" s="1"/>
      <c r="H1168" s="1"/>
      <c r="I1168" s="2"/>
      <c r="J1168" s="4"/>
      <c r="K1168" s="4"/>
      <c r="L1168" s="4"/>
      <c r="M1168" s="4"/>
      <c r="N1168" s="4"/>
    </row>
    <row r="1169" spans="1:14" x14ac:dyDescent="0.25">
      <c r="A1169" s="1"/>
      <c r="B1169" s="1"/>
      <c r="C1169" s="1"/>
      <c r="D1169" s="1"/>
      <c r="H1169" s="1"/>
      <c r="I1169" s="2"/>
      <c r="J1169" s="4"/>
      <c r="K1169" s="4"/>
      <c r="L1169" s="4"/>
      <c r="M1169" s="4"/>
      <c r="N1169" s="4"/>
    </row>
    <row r="1170" spans="1:14" x14ac:dyDescent="0.25">
      <c r="A1170" s="1"/>
      <c r="B1170" s="1"/>
      <c r="C1170" s="1"/>
      <c r="D1170" s="1"/>
      <c r="H1170" s="1"/>
      <c r="I1170" s="2"/>
      <c r="J1170" s="4"/>
      <c r="K1170" s="4"/>
      <c r="L1170" s="4"/>
      <c r="M1170" s="4"/>
      <c r="N1170" s="4"/>
    </row>
    <row r="1171" spans="1:14" x14ac:dyDescent="0.25">
      <c r="A1171" s="1"/>
      <c r="B1171" s="1"/>
      <c r="C1171" s="1"/>
      <c r="D1171" s="1"/>
      <c r="H1171" s="1"/>
      <c r="I1171" s="2"/>
      <c r="J1171" s="4"/>
      <c r="K1171" s="4"/>
      <c r="L1171" s="4"/>
      <c r="M1171" s="4"/>
      <c r="N1171" s="4"/>
    </row>
    <row r="1172" spans="1:14" x14ac:dyDescent="0.25">
      <c r="A1172" s="1"/>
      <c r="B1172" s="1"/>
      <c r="C1172" s="1"/>
      <c r="D1172" s="1"/>
      <c r="H1172" s="1"/>
      <c r="I1172" s="2"/>
      <c r="J1172" s="4"/>
      <c r="K1172" s="4"/>
      <c r="L1172" s="4"/>
      <c r="M1172" s="4"/>
      <c r="N1172" s="4"/>
    </row>
    <row r="1173" spans="1:14" x14ac:dyDescent="0.25">
      <c r="A1173" s="1"/>
      <c r="B1173" s="1"/>
      <c r="C1173" s="1"/>
      <c r="D1173" s="1"/>
      <c r="H1173" s="1"/>
      <c r="I1173" s="2"/>
      <c r="J1173" s="4"/>
      <c r="K1173" s="4"/>
      <c r="L1173" s="4"/>
      <c r="M1173" s="4"/>
      <c r="N1173" s="4"/>
    </row>
    <row r="1174" spans="1:14" x14ac:dyDescent="0.25">
      <c r="A1174" s="1"/>
      <c r="B1174" s="1"/>
      <c r="C1174" s="1"/>
      <c r="D1174" s="1"/>
      <c r="H1174" s="1"/>
      <c r="I1174" s="2"/>
      <c r="J1174" s="4"/>
      <c r="K1174" s="4"/>
      <c r="L1174" s="4"/>
      <c r="M1174" s="4"/>
      <c r="N1174" s="4"/>
    </row>
    <row r="1175" spans="1:14" x14ac:dyDescent="0.25">
      <c r="A1175" s="1"/>
      <c r="B1175" s="1"/>
      <c r="C1175" s="1"/>
      <c r="D1175" s="1"/>
      <c r="H1175" s="1"/>
      <c r="I1175" s="2"/>
      <c r="J1175" s="4"/>
      <c r="K1175" s="4"/>
      <c r="L1175" s="4"/>
      <c r="M1175" s="4"/>
      <c r="N1175" s="4"/>
    </row>
    <row r="1176" spans="1:14" x14ac:dyDescent="0.25">
      <c r="A1176" s="1"/>
      <c r="B1176" s="1"/>
      <c r="C1176" s="1"/>
      <c r="D1176" s="1"/>
      <c r="H1176" s="1"/>
      <c r="I1176" s="2"/>
      <c r="J1176" s="4"/>
      <c r="K1176" s="4"/>
      <c r="L1176" s="4"/>
      <c r="M1176" s="4"/>
      <c r="N1176" s="4"/>
    </row>
    <row r="1177" spans="1:14" x14ac:dyDescent="0.25">
      <c r="A1177" s="1"/>
      <c r="B1177" s="1"/>
      <c r="C1177" s="1"/>
      <c r="D1177" s="1"/>
      <c r="H1177" s="1"/>
      <c r="I1177" s="2"/>
      <c r="J1177" s="4"/>
      <c r="K1177" s="4"/>
      <c r="L1177" s="4"/>
      <c r="M1177" s="4"/>
      <c r="N1177" s="4"/>
    </row>
    <row r="1178" spans="1:14" x14ac:dyDescent="0.25">
      <c r="A1178" s="1"/>
      <c r="B1178" s="1"/>
      <c r="C1178" s="1"/>
      <c r="D1178" s="1"/>
      <c r="H1178" s="1"/>
      <c r="I1178" s="2"/>
      <c r="J1178" s="4"/>
      <c r="K1178" s="4"/>
      <c r="L1178" s="4"/>
      <c r="M1178" s="4"/>
      <c r="N1178" s="4"/>
    </row>
    <row r="1179" spans="1:14" x14ac:dyDescent="0.25">
      <c r="A1179" s="1"/>
      <c r="B1179" s="1"/>
      <c r="C1179" s="1"/>
      <c r="D1179" s="1"/>
      <c r="H1179" s="1"/>
      <c r="I1179" s="2"/>
      <c r="J1179" s="4"/>
      <c r="K1179" s="4"/>
      <c r="L1179" s="4"/>
      <c r="M1179" s="4"/>
      <c r="N1179" s="4"/>
    </row>
    <row r="1180" spans="1:14" x14ac:dyDescent="0.25">
      <c r="A1180" s="1"/>
      <c r="B1180" s="1"/>
      <c r="C1180" s="1"/>
      <c r="D1180" s="1"/>
      <c r="H1180" s="1"/>
      <c r="I1180" s="2"/>
      <c r="J1180" s="4"/>
      <c r="K1180" s="4"/>
      <c r="L1180" s="4"/>
      <c r="M1180" s="4"/>
      <c r="N1180" s="4"/>
    </row>
    <row r="1181" spans="1:14" x14ac:dyDescent="0.25">
      <c r="A1181" s="1"/>
      <c r="B1181" s="1"/>
      <c r="C1181" s="1"/>
      <c r="D1181" s="1"/>
      <c r="H1181" s="1"/>
      <c r="I1181" s="2"/>
      <c r="J1181" s="4"/>
      <c r="K1181" s="4"/>
      <c r="L1181" s="4"/>
      <c r="M1181" s="4"/>
      <c r="N1181" s="4"/>
    </row>
    <row r="1182" spans="1:14" x14ac:dyDescent="0.25">
      <c r="A1182" s="1"/>
      <c r="B1182" s="1"/>
      <c r="C1182" s="1"/>
      <c r="D1182" s="1"/>
      <c r="H1182" s="1"/>
      <c r="I1182" s="2"/>
      <c r="J1182" s="4"/>
      <c r="K1182" s="4"/>
      <c r="L1182" s="4"/>
      <c r="M1182" s="4"/>
      <c r="N1182" s="4"/>
    </row>
    <row r="1183" spans="1:14" x14ac:dyDescent="0.25">
      <c r="A1183" s="1"/>
      <c r="B1183" s="1"/>
      <c r="C1183" s="1"/>
      <c r="D1183" s="1"/>
      <c r="H1183" s="1"/>
      <c r="I1183" s="2"/>
      <c r="J1183" s="4"/>
      <c r="K1183" s="4"/>
      <c r="L1183" s="4"/>
      <c r="M1183" s="4"/>
      <c r="N1183" s="4"/>
    </row>
    <row r="1184" spans="1:14" x14ac:dyDescent="0.25">
      <c r="A1184" s="1"/>
      <c r="B1184" s="1"/>
      <c r="C1184" s="1"/>
      <c r="D1184" s="1"/>
      <c r="H1184" s="1"/>
      <c r="I1184" s="2"/>
      <c r="J1184" s="4"/>
      <c r="K1184" s="4"/>
      <c r="L1184" s="4"/>
      <c r="M1184" s="4"/>
      <c r="N1184" s="4"/>
    </row>
    <row r="1185" spans="1:14" x14ac:dyDescent="0.25">
      <c r="A1185" s="1"/>
      <c r="B1185" s="1"/>
      <c r="C1185" s="1"/>
      <c r="D1185" s="1"/>
      <c r="H1185" s="1"/>
      <c r="I1185" s="2"/>
      <c r="J1185" s="4"/>
      <c r="K1185" s="4"/>
      <c r="L1185" s="4"/>
      <c r="M1185" s="4"/>
      <c r="N1185" s="4"/>
    </row>
    <row r="1186" spans="1:14" x14ac:dyDescent="0.25">
      <c r="A1186" s="1"/>
      <c r="B1186" s="1"/>
      <c r="C1186" s="1"/>
      <c r="D1186" s="1"/>
      <c r="H1186" s="1"/>
      <c r="I1186" s="2"/>
      <c r="J1186" s="4"/>
      <c r="K1186" s="4"/>
      <c r="L1186" s="4"/>
      <c r="M1186" s="4"/>
      <c r="N1186" s="4"/>
    </row>
    <row r="1187" spans="1:14" x14ac:dyDescent="0.25">
      <c r="A1187" s="1"/>
      <c r="B1187" s="1"/>
      <c r="C1187" s="1"/>
      <c r="D1187" s="1"/>
      <c r="H1187" s="1"/>
      <c r="I1187" s="2"/>
      <c r="J1187" s="4"/>
      <c r="K1187" s="4"/>
      <c r="L1187" s="4"/>
      <c r="M1187" s="4"/>
      <c r="N1187" s="4"/>
    </row>
    <row r="1188" spans="1:14" x14ac:dyDescent="0.25">
      <c r="A1188" s="1"/>
      <c r="B1188" s="1"/>
      <c r="C1188" s="1"/>
      <c r="D1188" s="1"/>
      <c r="H1188" s="1"/>
      <c r="I1188" s="2"/>
      <c r="J1188" s="4"/>
      <c r="K1188" s="4"/>
      <c r="L1188" s="4"/>
      <c r="M1188" s="4"/>
      <c r="N1188" s="4"/>
    </row>
    <row r="1189" spans="1:14" x14ac:dyDescent="0.25">
      <c r="A1189" s="1"/>
      <c r="B1189" s="1"/>
      <c r="C1189" s="1"/>
      <c r="D1189" s="1"/>
      <c r="H1189" s="1"/>
      <c r="I1189" s="2"/>
      <c r="J1189" s="4"/>
      <c r="K1189" s="4"/>
      <c r="L1189" s="4"/>
      <c r="M1189" s="4"/>
      <c r="N1189" s="4"/>
    </row>
    <row r="1190" spans="1:14" x14ac:dyDescent="0.25">
      <c r="A1190" s="1"/>
      <c r="B1190" s="1"/>
      <c r="C1190" s="1"/>
      <c r="D1190" s="1"/>
      <c r="H1190" s="1"/>
      <c r="I1190" s="2"/>
      <c r="J1190" s="4"/>
      <c r="K1190" s="4"/>
      <c r="L1190" s="4"/>
      <c r="M1190" s="4"/>
      <c r="N1190" s="4"/>
    </row>
    <row r="1191" spans="1:14" x14ac:dyDescent="0.25">
      <c r="A1191" s="1"/>
      <c r="B1191" s="1"/>
      <c r="C1191" s="1"/>
      <c r="D1191" s="1"/>
      <c r="H1191" s="1"/>
      <c r="I1191" s="2"/>
      <c r="J1191" s="4"/>
      <c r="K1191" s="4"/>
      <c r="L1191" s="4"/>
      <c r="M1191" s="4"/>
      <c r="N1191" s="4"/>
    </row>
    <row r="1192" spans="1:14" x14ac:dyDescent="0.25">
      <c r="A1192" s="1"/>
      <c r="B1192" s="1"/>
      <c r="C1192" s="1"/>
      <c r="D1192" s="1"/>
      <c r="H1192" s="1"/>
      <c r="I1192" s="2"/>
      <c r="J1192" s="4"/>
      <c r="K1192" s="4"/>
      <c r="L1192" s="4"/>
      <c r="M1192" s="4"/>
      <c r="N1192" s="4"/>
    </row>
    <row r="1193" spans="1:14" x14ac:dyDescent="0.25">
      <c r="A1193" s="1"/>
      <c r="B1193" s="1"/>
      <c r="C1193" s="1"/>
      <c r="D1193" s="1"/>
      <c r="H1193" s="1"/>
      <c r="I1193" s="2"/>
      <c r="J1193" s="4"/>
      <c r="K1193" s="4"/>
      <c r="L1193" s="4"/>
      <c r="M1193" s="4"/>
      <c r="N1193" s="4"/>
    </row>
    <row r="1194" spans="1:14" x14ac:dyDescent="0.25">
      <c r="A1194" s="1"/>
      <c r="B1194" s="1"/>
      <c r="C1194" s="1"/>
      <c r="D1194" s="1"/>
      <c r="H1194" s="1"/>
      <c r="I1194" s="2"/>
      <c r="J1194" s="4"/>
      <c r="K1194" s="4"/>
      <c r="L1194" s="4"/>
      <c r="M1194" s="4"/>
      <c r="N1194" s="4"/>
    </row>
    <row r="1195" spans="1:14" x14ac:dyDescent="0.25">
      <c r="A1195" s="1"/>
      <c r="B1195" s="1"/>
      <c r="C1195" s="1"/>
      <c r="D1195" s="1"/>
      <c r="H1195" s="1"/>
      <c r="I1195" s="2"/>
      <c r="J1195" s="4"/>
      <c r="K1195" s="4"/>
      <c r="L1195" s="4"/>
      <c r="M1195" s="4"/>
      <c r="N1195" s="4"/>
    </row>
    <row r="1196" spans="1:14" x14ac:dyDescent="0.25">
      <c r="A1196" s="1"/>
      <c r="B1196" s="1"/>
      <c r="C1196" s="1"/>
      <c r="D1196" s="1"/>
      <c r="H1196" s="1"/>
      <c r="I1196" s="2"/>
      <c r="J1196" s="4"/>
      <c r="K1196" s="4"/>
      <c r="L1196" s="4"/>
      <c r="M1196" s="4"/>
      <c r="N1196" s="4"/>
    </row>
    <row r="1197" spans="1:14" x14ac:dyDescent="0.25">
      <c r="A1197" s="1"/>
      <c r="B1197" s="1"/>
      <c r="C1197" s="1"/>
      <c r="D1197" s="1"/>
      <c r="H1197" s="1"/>
      <c r="I1197" s="2"/>
      <c r="J1197" s="4"/>
      <c r="K1197" s="4"/>
      <c r="L1197" s="4"/>
      <c r="M1197" s="4"/>
      <c r="N1197" s="4"/>
    </row>
    <row r="1198" spans="1:14" x14ac:dyDescent="0.25">
      <c r="A1198" s="1"/>
      <c r="B1198" s="1"/>
      <c r="C1198" s="1"/>
      <c r="D1198" s="1"/>
      <c r="H1198" s="1"/>
      <c r="I1198" s="2"/>
      <c r="J1198" s="4"/>
      <c r="K1198" s="4"/>
      <c r="L1198" s="4"/>
      <c r="M1198" s="4"/>
      <c r="N1198" s="4"/>
    </row>
    <row r="1199" spans="1:14" x14ac:dyDescent="0.25">
      <c r="A1199" s="1"/>
      <c r="B1199" s="1"/>
      <c r="C1199" s="1"/>
      <c r="D1199" s="1"/>
      <c r="H1199" s="1"/>
      <c r="I1199" s="2"/>
      <c r="J1199" s="4"/>
      <c r="K1199" s="4"/>
      <c r="L1199" s="4"/>
      <c r="M1199" s="4"/>
      <c r="N1199" s="4"/>
    </row>
    <row r="1200" spans="1:14" x14ac:dyDescent="0.25">
      <c r="A1200" s="1"/>
      <c r="B1200" s="1"/>
      <c r="C1200" s="1"/>
      <c r="D1200" s="1"/>
      <c r="H1200" s="1"/>
      <c r="I1200" s="2"/>
      <c r="J1200" s="4"/>
      <c r="K1200" s="4"/>
      <c r="L1200" s="4"/>
      <c r="M1200" s="4"/>
      <c r="N1200" s="4"/>
    </row>
    <row r="1201" spans="1:14" x14ac:dyDescent="0.25">
      <c r="A1201" s="1"/>
      <c r="B1201" s="1"/>
      <c r="C1201" s="1"/>
      <c r="D1201" s="1"/>
      <c r="H1201" s="1"/>
      <c r="I1201" s="2"/>
      <c r="J1201" s="4"/>
      <c r="K1201" s="4"/>
      <c r="L1201" s="4"/>
      <c r="M1201" s="4"/>
      <c r="N1201" s="4"/>
    </row>
    <row r="1202" spans="1:14" x14ac:dyDescent="0.25">
      <c r="A1202" s="1"/>
      <c r="B1202" s="1"/>
      <c r="C1202" s="1"/>
      <c r="D1202" s="1"/>
      <c r="H1202" s="1"/>
      <c r="I1202" s="2"/>
      <c r="J1202" s="4"/>
      <c r="K1202" s="4"/>
      <c r="L1202" s="4"/>
      <c r="M1202" s="4"/>
      <c r="N1202" s="4"/>
    </row>
    <row r="1203" spans="1:14" x14ac:dyDescent="0.25">
      <c r="A1203" s="1"/>
      <c r="B1203" s="1"/>
      <c r="C1203" s="1"/>
      <c r="D1203" s="1"/>
      <c r="H1203" s="1"/>
      <c r="I1203" s="2"/>
      <c r="J1203" s="4"/>
      <c r="K1203" s="4"/>
      <c r="L1203" s="4"/>
      <c r="M1203" s="4"/>
      <c r="N1203" s="4"/>
    </row>
    <row r="1204" spans="1:14" x14ac:dyDescent="0.25">
      <c r="A1204" s="1"/>
      <c r="B1204" s="1"/>
      <c r="C1204" s="1"/>
      <c r="D1204" s="1"/>
      <c r="H1204" s="1"/>
      <c r="I1204" s="2"/>
      <c r="J1204" s="4"/>
      <c r="K1204" s="4"/>
      <c r="L1204" s="4"/>
      <c r="M1204" s="4"/>
      <c r="N1204" s="4"/>
    </row>
    <row r="1205" spans="1:14" x14ac:dyDescent="0.25">
      <c r="A1205" s="1"/>
      <c r="B1205" s="1"/>
      <c r="C1205" s="1"/>
      <c r="D1205" s="1"/>
      <c r="H1205" s="1"/>
      <c r="I1205" s="2"/>
      <c r="J1205" s="4"/>
      <c r="K1205" s="4"/>
      <c r="L1205" s="4"/>
      <c r="M1205" s="4"/>
      <c r="N1205" s="4"/>
    </row>
    <row r="1206" spans="1:14" x14ac:dyDescent="0.25">
      <c r="A1206" s="1"/>
      <c r="B1206" s="1"/>
      <c r="C1206" s="1"/>
      <c r="D1206" s="1"/>
      <c r="H1206" s="1"/>
      <c r="I1206" s="2"/>
      <c r="J1206" s="4"/>
      <c r="K1206" s="4"/>
      <c r="L1206" s="4"/>
      <c r="M1206" s="4"/>
      <c r="N1206" s="4"/>
    </row>
    <row r="1207" spans="1:14" x14ac:dyDescent="0.25">
      <c r="A1207" s="1"/>
      <c r="B1207" s="1"/>
      <c r="C1207" s="1"/>
      <c r="D1207" s="1"/>
      <c r="H1207" s="1"/>
      <c r="I1207" s="2"/>
      <c r="J1207" s="4"/>
      <c r="K1207" s="4"/>
      <c r="L1207" s="4"/>
      <c r="M1207" s="4"/>
      <c r="N1207" s="4"/>
    </row>
    <row r="1208" spans="1:14" x14ac:dyDescent="0.25">
      <c r="A1208" s="1"/>
      <c r="B1208" s="1"/>
      <c r="C1208" s="1"/>
      <c r="D1208" s="1"/>
      <c r="H1208" s="1"/>
      <c r="I1208" s="2"/>
      <c r="J1208" s="4"/>
      <c r="K1208" s="4"/>
      <c r="L1208" s="4"/>
      <c r="M1208" s="4"/>
      <c r="N1208" s="4"/>
    </row>
    <row r="1209" spans="1:14" x14ac:dyDescent="0.25">
      <c r="A1209" s="1"/>
      <c r="B1209" s="1"/>
      <c r="C1209" s="1"/>
      <c r="D1209" s="1"/>
      <c r="H1209" s="1"/>
      <c r="I1209" s="2"/>
      <c r="J1209" s="4"/>
      <c r="K1209" s="4"/>
      <c r="L1209" s="4"/>
      <c r="M1209" s="4"/>
      <c r="N1209" s="4"/>
    </row>
    <row r="1210" spans="1:14" x14ac:dyDescent="0.25">
      <c r="A1210" s="1"/>
      <c r="B1210" s="1"/>
      <c r="C1210" s="1"/>
      <c r="D1210" s="1"/>
      <c r="H1210" s="1"/>
      <c r="I1210" s="2"/>
      <c r="J1210" s="4"/>
      <c r="K1210" s="4"/>
      <c r="L1210" s="4"/>
      <c r="M1210" s="4"/>
      <c r="N1210" s="4"/>
    </row>
    <row r="1211" spans="1:14" x14ac:dyDescent="0.25">
      <c r="A1211" s="1"/>
      <c r="B1211" s="1"/>
      <c r="C1211" s="1"/>
      <c r="D1211" s="1"/>
      <c r="H1211" s="1"/>
      <c r="I1211" s="2"/>
      <c r="J1211" s="4"/>
      <c r="K1211" s="4"/>
      <c r="L1211" s="4"/>
      <c r="M1211" s="4"/>
      <c r="N1211" s="4"/>
    </row>
    <row r="1212" spans="1:14" x14ac:dyDescent="0.25">
      <c r="A1212" s="1"/>
      <c r="B1212" s="1"/>
      <c r="C1212" s="1"/>
      <c r="D1212" s="1"/>
      <c r="H1212" s="1"/>
      <c r="I1212" s="2"/>
      <c r="J1212" s="4"/>
      <c r="K1212" s="4"/>
      <c r="L1212" s="4"/>
      <c r="M1212" s="4"/>
      <c r="N1212" s="4"/>
    </row>
    <row r="1213" spans="1:14" x14ac:dyDescent="0.25">
      <c r="A1213" s="1"/>
      <c r="B1213" s="1"/>
      <c r="C1213" s="1"/>
      <c r="D1213" s="1"/>
      <c r="H1213" s="1"/>
      <c r="I1213" s="2"/>
      <c r="J1213" s="4"/>
      <c r="K1213" s="4"/>
      <c r="L1213" s="4"/>
      <c r="M1213" s="4"/>
      <c r="N1213" s="4"/>
    </row>
    <row r="1214" spans="1:14" x14ac:dyDescent="0.25">
      <c r="A1214" s="1"/>
      <c r="B1214" s="1"/>
      <c r="C1214" s="1"/>
      <c r="D1214" s="1"/>
      <c r="H1214" s="1"/>
      <c r="I1214" s="2"/>
      <c r="J1214" s="4"/>
      <c r="K1214" s="4"/>
      <c r="L1214" s="4"/>
      <c r="M1214" s="4"/>
      <c r="N1214" s="4"/>
    </row>
    <row r="1215" spans="1:14" x14ac:dyDescent="0.25">
      <c r="A1215" s="1"/>
      <c r="B1215" s="1"/>
      <c r="C1215" s="1"/>
      <c r="D1215" s="1"/>
      <c r="H1215" s="1"/>
      <c r="I1215" s="2"/>
      <c r="J1215" s="4"/>
      <c r="K1215" s="4"/>
      <c r="L1215" s="4"/>
      <c r="M1215" s="4"/>
      <c r="N1215" s="4"/>
    </row>
    <row r="1216" spans="1:14" x14ac:dyDescent="0.25">
      <c r="A1216" s="1"/>
      <c r="B1216" s="1"/>
      <c r="C1216" s="1"/>
      <c r="D1216" s="1"/>
      <c r="H1216" s="1"/>
      <c r="I1216" s="2"/>
      <c r="J1216" s="4"/>
      <c r="K1216" s="4"/>
      <c r="L1216" s="4"/>
      <c r="M1216" s="4"/>
      <c r="N1216" s="4"/>
    </row>
    <row r="1217" spans="1:14" x14ac:dyDescent="0.25">
      <c r="A1217" s="1"/>
      <c r="B1217" s="1"/>
      <c r="C1217" s="1"/>
      <c r="D1217" s="1"/>
      <c r="H1217" s="1"/>
      <c r="I1217" s="2"/>
      <c r="J1217" s="4"/>
      <c r="K1217" s="4"/>
      <c r="L1217" s="4"/>
      <c r="M1217" s="4"/>
      <c r="N1217" s="4"/>
    </row>
    <row r="1218" spans="1:14" x14ac:dyDescent="0.25">
      <c r="A1218" s="1"/>
      <c r="B1218" s="1"/>
      <c r="C1218" s="1"/>
      <c r="D1218" s="1"/>
      <c r="H1218" s="1"/>
      <c r="I1218" s="2"/>
      <c r="J1218" s="4"/>
      <c r="K1218" s="4"/>
      <c r="L1218" s="4"/>
      <c r="M1218" s="4"/>
      <c r="N1218" s="4"/>
    </row>
    <row r="1219" spans="1:14" x14ac:dyDescent="0.25">
      <c r="A1219" s="1"/>
      <c r="B1219" s="1"/>
      <c r="C1219" s="1"/>
      <c r="D1219" s="1"/>
      <c r="H1219" s="1"/>
      <c r="I1219" s="2"/>
      <c r="J1219" s="4"/>
      <c r="K1219" s="4"/>
      <c r="L1219" s="4"/>
      <c r="M1219" s="4"/>
      <c r="N1219" s="4"/>
    </row>
    <row r="1220" spans="1:14" x14ac:dyDescent="0.25">
      <c r="A1220" s="1"/>
      <c r="B1220" s="1"/>
      <c r="C1220" s="1"/>
      <c r="D1220" s="1"/>
      <c r="H1220" s="1"/>
      <c r="I1220" s="2"/>
      <c r="J1220" s="4"/>
      <c r="K1220" s="4"/>
      <c r="L1220" s="4"/>
      <c r="M1220" s="4"/>
      <c r="N1220" s="4"/>
    </row>
    <row r="1221" spans="1:14" x14ac:dyDescent="0.25">
      <c r="A1221" s="1"/>
      <c r="B1221" s="1"/>
      <c r="C1221" s="1"/>
      <c r="D1221" s="1"/>
      <c r="H1221" s="1"/>
      <c r="I1221" s="2"/>
      <c r="J1221" s="4"/>
      <c r="K1221" s="4"/>
      <c r="L1221" s="4"/>
      <c r="M1221" s="4"/>
      <c r="N1221" s="4"/>
    </row>
    <row r="1222" spans="1:14" x14ac:dyDescent="0.25">
      <c r="A1222" s="1"/>
      <c r="B1222" s="1"/>
      <c r="C1222" s="1"/>
      <c r="D1222" s="1"/>
      <c r="H1222" s="1"/>
      <c r="I1222" s="2"/>
      <c r="J1222" s="4"/>
      <c r="K1222" s="4"/>
      <c r="L1222" s="4"/>
      <c r="M1222" s="4"/>
      <c r="N1222" s="4"/>
    </row>
    <row r="1223" spans="1:14" x14ac:dyDescent="0.25">
      <c r="A1223" s="1"/>
      <c r="B1223" s="1"/>
      <c r="C1223" s="1"/>
      <c r="D1223" s="1"/>
      <c r="H1223" s="1"/>
      <c r="I1223" s="2"/>
      <c r="J1223" s="4"/>
      <c r="K1223" s="4"/>
      <c r="L1223" s="4"/>
      <c r="M1223" s="4"/>
      <c r="N1223" s="4"/>
    </row>
    <row r="1224" spans="1:14" x14ac:dyDescent="0.25">
      <c r="A1224" s="1"/>
      <c r="B1224" s="1"/>
      <c r="C1224" s="1"/>
      <c r="D1224" s="1"/>
      <c r="H1224" s="1"/>
      <c r="I1224" s="2"/>
      <c r="J1224" s="4"/>
      <c r="K1224" s="4"/>
      <c r="L1224" s="4"/>
      <c r="M1224" s="4"/>
      <c r="N1224" s="4"/>
    </row>
    <row r="1225" spans="1:14" x14ac:dyDescent="0.25">
      <c r="A1225" s="1"/>
      <c r="B1225" s="1"/>
      <c r="C1225" s="1"/>
      <c r="D1225" s="1"/>
      <c r="E1225" s="1"/>
      <c r="H1225" s="1"/>
      <c r="I1225" s="2"/>
      <c r="J1225" s="4"/>
      <c r="K1225" s="4"/>
      <c r="L1225" s="4"/>
      <c r="M1225" s="4"/>
      <c r="N1225" s="4"/>
    </row>
    <row r="1226" spans="1:14" x14ac:dyDescent="0.25">
      <c r="A1226" s="1"/>
      <c r="B1226" s="1"/>
      <c r="C1226" s="1"/>
      <c r="D1226" s="1"/>
      <c r="E1226" s="1"/>
      <c r="H1226" s="1"/>
      <c r="I1226" s="2"/>
      <c r="J1226" s="4"/>
      <c r="K1226" s="4"/>
      <c r="L1226" s="4"/>
      <c r="M1226" s="4"/>
      <c r="N1226" s="4"/>
    </row>
    <row r="1227" spans="1:14" x14ac:dyDescent="0.25">
      <c r="A1227" s="1"/>
      <c r="B1227" s="1"/>
      <c r="C1227" s="1"/>
      <c r="D1227" s="1"/>
      <c r="H1227" s="1"/>
      <c r="I1227" s="2"/>
      <c r="J1227" s="4"/>
      <c r="K1227" s="4"/>
      <c r="L1227" s="4"/>
      <c r="M1227" s="4"/>
      <c r="N1227" s="4"/>
    </row>
    <row r="1228" spans="1:14" x14ac:dyDescent="0.25">
      <c r="A1228" s="1"/>
      <c r="B1228" s="1"/>
      <c r="C1228" s="1"/>
      <c r="D1228" s="1"/>
      <c r="H1228" s="1"/>
      <c r="I1228" s="2"/>
      <c r="J1228" s="4"/>
      <c r="K1228" s="4"/>
      <c r="L1228" s="4"/>
      <c r="M1228" s="4"/>
      <c r="N1228" s="4"/>
    </row>
    <row r="1229" spans="1:14" x14ac:dyDescent="0.25">
      <c r="A1229" s="1"/>
      <c r="B1229" s="1"/>
      <c r="C1229" s="1"/>
      <c r="H1229" s="1"/>
      <c r="I1229" s="2"/>
      <c r="J1229" s="4"/>
      <c r="K1229" s="4"/>
      <c r="L1229" s="4"/>
      <c r="M1229" s="4"/>
      <c r="N1229" s="4"/>
    </row>
    <row r="1230" spans="1:14" x14ac:dyDescent="0.25">
      <c r="A1230" s="1"/>
      <c r="B1230" s="1"/>
      <c r="C1230" s="1"/>
      <c r="D1230" s="1"/>
      <c r="H1230" s="1"/>
      <c r="I1230" s="2"/>
      <c r="J1230" s="4"/>
      <c r="K1230" s="4"/>
      <c r="L1230" s="4"/>
      <c r="M1230" s="4"/>
      <c r="N1230" s="4"/>
    </row>
    <row r="1231" spans="1:14" x14ac:dyDescent="0.25">
      <c r="A1231" s="1"/>
      <c r="B1231" s="1"/>
      <c r="C1231" s="1"/>
      <c r="D1231" s="1"/>
      <c r="H1231" s="1"/>
      <c r="I1231" s="2"/>
      <c r="J1231" s="4"/>
      <c r="K1231" s="4"/>
      <c r="L1231" s="4"/>
      <c r="M1231" s="4"/>
      <c r="N1231" s="4"/>
    </row>
    <row r="1232" spans="1:14" x14ac:dyDescent="0.25">
      <c r="A1232" s="1"/>
      <c r="B1232" s="1"/>
      <c r="C1232" s="1"/>
      <c r="D1232" s="1"/>
      <c r="H1232" s="1"/>
      <c r="I1232" s="2"/>
      <c r="J1232" s="4"/>
      <c r="K1232" s="4"/>
      <c r="L1232" s="4"/>
      <c r="M1232" s="4"/>
      <c r="N1232" s="4"/>
    </row>
    <row r="1233" spans="1:14" x14ac:dyDescent="0.25">
      <c r="A1233" s="1"/>
      <c r="B1233" s="1"/>
      <c r="C1233" s="1"/>
      <c r="D1233" s="1"/>
      <c r="H1233" s="1"/>
      <c r="I1233" s="2"/>
      <c r="J1233" s="4"/>
      <c r="K1233" s="4"/>
      <c r="L1233" s="4"/>
      <c r="M1233" s="4"/>
      <c r="N1233" s="4"/>
    </row>
    <row r="1234" spans="1:14" x14ac:dyDescent="0.25">
      <c r="A1234" s="1"/>
      <c r="B1234" s="1"/>
      <c r="C1234" s="1"/>
      <c r="D1234" s="1"/>
      <c r="H1234" s="1"/>
      <c r="I1234" s="2"/>
      <c r="J1234" s="4"/>
      <c r="K1234" s="4"/>
      <c r="L1234" s="4"/>
      <c r="M1234" s="4"/>
      <c r="N1234" s="4"/>
    </row>
    <row r="1235" spans="1:14" x14ac:dyDescent="0.25">
      <c r="A1235" s="1"/>
      <c r="B1235" s="1"/>
      <c r="C1235" s="1"/>
      <c r="D1235" s="1"/>
      <c r="H1235" s="1"/>
      <c r="I1235" s="2"/>
      <c r="J1235" s="4"/>
      <c r="K1235" s="4"/>
      <c r="L1235" s="4"/>
      <c r="M1235" s="4"/>
      <c r="N1235" s="4"/>
    </row>
    <row r="1236" spans="1:14" x14ac:dyDescent="0.25">
      <c r="A1236" s="1"/>
      <c r="B1236" s="1"/>
      <c r="C1236" s="1"/>
      <c r="D1236" s="1"/>
      <c r="H1236" s="1"/>
      <c r="I1236" s="2"/>
      <c r="J1236" s="4"/>
      <c r="K1236" s="4"/>
      <c r="L1236" s="4"/>
      <c r="M1236" s="4"/>
      <c r="N1236" s="4"/>
    </row>
    <row r="1237" spans="1:14" x14ac:dyDescent="0.25">
      <c r="A1237" s="1"/>
      <c r="B1237" s="1"/>
      <c r="C1237" s="1"/>
      <c r="D1237" s="1"/>
      <c r="H1237" s="1"/>
      <c r="I1237" s="2"/>
      <c r="J1237" s="4"/>
      <c r="K1237" s="4"/>
      <c r="L1237" s="4"/>
      <c r="M1237" s="4"/>
      <c r="N1237" s="4"/>
    </row>
    <row r="1238" spans="1:14" x14ac:dyDescent="0.25">
      <c r="A1238" s="1"/>
      <c r="B1238" s="1"/>
      <c r="C1238" s="1"/>
      <c r="D1238" s="1"/>
      <c r="H1238" s="1"/>
      <c r="I1238" s="2"/>
      <c r="J1238" s="4"/>
      <c r="K1238" s="4"/>
      <c r="L1238" s="4"/>
      <c r="M1238" s="4"/>
      <c r="N1238" s="4"/>
    </row>
    <row r="1239" spans="1:14" x14ac:dyDescent="0.25">
      <c r="A1239" s="1"/>
      <c r="B1239" s="1"/>
      <c r="C1239" s="1"/>
      <c r="D1239" s="1"/>
      <c r="H1239" s="1"/>
      <c r="I1239" s="2"/>
      <c r="J1239" s="4"/>
      <c r="K1239" s="4"/>
      <c r="L1239" s="4"/>
      <c r="M1239" s="4"/>
      <c r="N1239" s="4"/>
    </row>
    <row r="1240" spans="1:14" x14ac:dyDescent="0.25">
      <c r="A1240" s="1"/>
      <c r="B1240" s="1"/>
      <c r="C1240" s="1"/>
      <c r="D1240" s="1"/>
      <c r="H1240" s="1"/>
      <c r="I1240" s="2"/>
      <c r="J1240" s="4"/>
      <c r="K1240" s="4"/>
      <c r="L1240" s="4"/>
      <c r="M1240" s="4"/>
      <c r="N1240" s="4"/>
    </row>
    <row r="1241" spans="1:14" x14ac:dyDescent="0.25">
      <c r="A1241" s="1"/>
      <c r="B1241" s="1"/>
      <c r="C1241" s="1"/>
      <c r="D1241" s="1"/>
      <c r="H1241" s="1"/>
      <c r="I1241" s="2"/>
      <c r="J1241" s="4"/>
      <c r="K1241" s="4"/>
      <c r="L1241" s="4"/>
      <c r="M1241" s="4"/>
      <c r="N1241" s="4"/>
    </row>
    <row r="1242" spans="1:14" x14ac:dyDescent="0.25">
      <c r="A1242" s="1"/>
      <c r="B1242" s="1"/>
      <c r="C1242" s="1"/>
      <c r="D1242" s="1"/>
      <c r="H1242" s="1"/>
      <c r="I1242" s="2"/>
      <c r="J1242" s="4"/>
      <c r="K1242" s="4"/>
      <c r="L1242" s="4"/>
      <c r="M1242" s="4"/>
      <c r="N1242" s="4"/>
    </row>
    <row r="1243" spans="1:14" x14ac:dyDescent="0.25">
      <c r="A1243" s="1"/>
      <c r="B1243" s="1"/>
      <c r="C1243" s="1"/>
      <c r="D1243" s="1"/>
      <c r="H1243" s="1"/>
      <c r="I1243" s="2"/>
      <c r="J1243" s="4"/>
      <c r="K1243" s="4"/>
      <c r="L1243" s="4"/>
      <c r="M1243" s="4"/>
      <c r="N1243" s="4"/>
    </row>
    <row r="1244" spans="1:14" x14ac:dyDescent="0.25">
      <c r="A1244" s="1"/>
      <c r="B1244" s="1"/>
      <c r="C1244" s="1"/>
      <c r="D1244" s="1"/>
      <c r="H1244" s="1"/>
      <c r="I1244" s="2"/>
      <c r="J1244" s="4"/>
      <c r="K1244" s="4"/>
      <c r="L1244" s="4"/>
      <c r="M1244" s="4"/>
      <c r="N1244" s="4"/>
    </row>
    <row r="1245" spans="1:14" x14ac:dyDescent="0.25">
      <c r="A1245" s="1"/>
      <c r="B1245" s="1"/>
      <c r="C1245" s="1"/>
      <c r="D1245" s="1"/>
      <c r="H1245" s="1"/>
      <c r="I1245" s="2"/>
      <c r="J1245" s="4"/>
      <c r="K1245" s="4"/>
      <c r="L1245" s="4"/>
      <c r="M1245" s="4"/>
      <c r="N1245" s="4"/>
    </row>
    <row r="1246" spans="1:14" x14ac:dyDescent="0.25">
      <c r="A1246" s="1"/>
      <c r="B1246" s="1"/>
      <c r="C1246" s="1"/>
      <c r="D1246" s="1"/>
      <c r="H1246" s="1"/>
      <c r="I1246" s="2"/>
      <c r="J1246" s="4"/>
      <c r="K1246" s="4"/>
      <c r="L1246" s="4"/>
      <c r="M1246" s="4"/>
      <c r="N1246" s="4"/>
    </row>
    <row r="1247" spans="1:14" x14ac:dyDescent="0.25">
      <c r="A1247" s="1"/>
      <c r="B1247" s="1"/>
      <c r="C1247" s="1"/>
      <c r="D1247" s="1"/>
      <c r="H1247" s="1"/>
      <c r="I1247" s="2"/>
      <c r="J1247" s="4"/>
      <c r="K1247" s="4"/>
      <c r="L1247" s="4"/>
      <c r="M1247" s="4"/>
      <c r="N1247" s="4"/>
    </row>
    <row r="1248" spans="1:14" x14ac:dyDescent="0.25">
      <c r="A1248" s="1"/>
      <c r="B1248" s="1"/>
      <c r="C1248" s="1"/>
      <c r="D1248" s="1"/>
      <c r="H1248" s="1"/>
      <c r="I1248" s="2"/>
      <c r="J1248" s="4"/>
      <c r="K1248" s="4"/>
      <c r="L1248" s="4"/>
      <c r="M1248" s="4"/>
      <c r="N1248" s="4"/>
    </row>
    <row r="1249" spans="1:14" x14ac:dyDescent="0.25">
      <c r="A1249" s="1"/>
      <c r="B1249" s="1"/>
      <c r="C1249" s="1"/>
      <c r="D1249" s="1"/>
      <c r="H1249" s="1"/>
      <c r="I1249" s="2"/>
      <c r="J1249" s="4"/>
      <c r="K1249" s="4"/>
      <c r="L1249" s="4"/>
      <c r="M1249" s="4"/>
      <c r="N1249" s="4"/>
    </row>
    <row r="1250" spans="1:14" x14ac:dyDescent="0.25">
      <c r="A1250" s="1"/>
      <c r="B1250" s="1"/>
      <c r="C1250" s="1"/>
      <c r="D1250" s="1"/>
      <c r="H1250" s="1"/>
      <c r="I1250" s="2"/>
      <c r="J1250" s="4"/>
      <c r="K1250" s="4"/>
      <c r="L1250" s="4"/>
      <c r="M1250" s="4"/>
      <c r="N1250" s="4"/>
    </row>
    <row r="1251" spans="1:14" x14ac:dyDescent="0.25">
      <c r="A1251" s="1"/>
      <c r="B1251" s="1"/>
      <c r="C1251" s="1"/>
      <c r="D1251" s="1"/>
      <c r="H1251" s="1"/>
      <c r="I1251" s="2"/>
      <c r="J1251" s="4"/>
      <c r="K1251" s="4"/>
      <c r="L1251" s="4"/>
      <c r="M1251" s="4"/>
      <c r="N1251" s="4"/>
    </row>
    <row r="1252" spans="1:14" x14ac:dyDescent="0.25">
      <c r="A1252" s="1"/>
      <c r="B1252" s="1"/>
      <c r="C1252" s="1"/>
      <c r="D1252" s="1"/>
      <c r="H1252" s="1"/>
      <c r="I1252" s="2"/>
      <c r="J1252" s="4"/>
      <c r="K1252" s="4"/>
      <c r="L1252" s="4"/>
      <c r="M1252" s="4"/>
      <c r="N1252" s="4"/>
    </row>
    <row r="1253" spans="1:14" x14ac:dyDescent="0.25">
      <c r="A1253" s="1"/>
      <c r="B1253" s="1"/>
      <c r="C1253" s="1"/>
      <c r="D1253" s="1"/>
      <c r="H1253" s="1"/>
      <c r="I1253" s="2"/>
      <c r="J1253" s="4"/>
      <c r="K1253" s="4"/>
      <c r="L1253" s="4"/>
      <c r="M1253" s="4"/>
      <c r="N1253" s="4"/>
    </row>
    <row r="1254" spans="1:14" x14ac:dyDescent="0.25">
      <c r="A1254" s="1"/>
      <c r="B1254" s="1"/>
      <c r="C1254" s="1"/>
      <c r="D1254" s="1"/>
      <c r="H1254" s="1"/>
      <c r="I1254" s="2"/>
      <c r="J1254" s="4"/>
      <c r="K1254" s="4"/>
      <c r="L1254" s="4"/>
      <c r="M1254" s="4"/>
      <c r="N1254" s="4"/>
    </row>
    <row r="1255" spans="1:14" x14ac:dyDescent="0.25">
      <c r="A1255" s="1"/>
      <c r="B1255" s="1"/>
      <c r="C1255" s="1"/>
      <c r="D1255" s="1"/>
      <c r="H1255" s="1"/>
      <c r="I1255" s="2"/>
      <c r="J1255" s="4"/>
      <c r="K1255" s="4"/>
      <c r="L1255" s="4"/>
      <c r="M1255" s="4"/>
      <c r="N1255" s="4"/>
    </row>
    <row r="1256" spans="1:14" x14ac:dyDescent="0.25">
      <c r="A1256" s="1"/>
      <c r="B1256" s="1"/>
      <c r="C1256" s="1"/>
      <c r="D1256" s="1"/>
      <c r="H1256" s="1"/>
      <c r="I1256" s="2"/>
      <c r="J1256" s="4"/>
      <c r="K1256" s="4"/>
      <c r="L1256" s="4"/>
      <c r="M1256" s="4"/>
      <c r="N1256" s="4"/>
    </row>
    <row r="1257" spans="1:14" x14ac:dyDescent="0.25">
      <c r="A1257" s="1"/>
      <c r="B1257" s="1"/>
      <c r="C1257" s="1"/>
      <c r="D1257" s="1"/>
      <c r="H1257" s="1"/>
      <c r="I1257" s="2"/>
      <c r="J1257" s="4"/>
      <c r="K1257" s="4"/>
      <c r="L1257" s="4"/>
      <c r="M1257" s="4"/>
      <c r="N1257" s="4"/>
    </row>
    <row r="1258" spans="1:14" x14ac:dyDescent="0.25">
      <c r="A1258" s="1"/>
      <c r="B1258" s="1"/>
      <c r="C1258" s="1"/>
      <c r="D1258" s="1"/>
      <c r="H1258" s="1"/>
      <c r="I1258" s="2"/>
      <c r="J1258" s="4"/>
      <c r="K1258" s="4"/>
      <c r="L1258" s="4"/>
      <c r="M1258" s="4"/>
      <c r="N1258" s="4"/>
    </row>
    <row r="1259" spans="1:14" x14ac:dyDescent="0.25">
      <c r="A1259" s="1"/>
      <c r="B1259" s="1"/>
      <c r="C1259" s="1"/>
      <c r="D1259" s="1"/>
      <c r="H1259" s="1"/>
      <c r="I1259" s="2"/>
      <c r="J1259" s="4"/>
      <c r="K1259" s="4"/>
      <c r="L1259" s="4"/>
      <c r="M1259" s="4"/>
      <c r="N1259" s="4"/>
    </row>
    <row r="1260" spans="1:14" x14ac:dyDescent="0.25">
      <c r="A1260" s="1"/>
      <c r="B1260" s="1"/>
      <c r="C1260" s="1"/>
      <c r="D1260" s="1"/>
      <c r="H1260" s="1"/>
      <c r="I1260" s="2"/>
      <c r="J1260" s="4"/>
      <c r="K1260" s="4"/>
      <c r="L1260" s="4"/>
      <c r="M1260" s="4"/>
      <c r="N1260" s="4"/>
    </row>
    <row r="1261" spans="1:14" x14ac:dyDescent="0.25">
      <c r="A1261" s="1"/>
      <c r="B1261" s="1"/>
      <c r="C1261" s="1"/>
      <c r="D1261" s="1"/>
      <c r="H1261" s="1"/>
      <c r="I1261" s="2"/>
      <c r="J1261" s="4"/>
      <c r="K1261" s="4"/>
      <c r="L1261" s="4"/>
      <c r="M1261" s="4"/>
      <c r="N1261" s="4"/>
    </row>
    <row r="1262" spans="1:14" x14ac:dyDescent="0.25">
      <c r="A1262" s="1"/>
      <c r="B1262" s="1"/>
      <c r="C1262" s="1"/>
      <c r="D1262" s="1"/>
      <c r="H1262" s="1"/>
      <c r="I1262" s="2"/>
      <c r="J1262" s="4"/>
      <c r="K1262" s="4"/>
      <c r="L1262" s="4"/>
      <c r="M1262" s="4"/>
      <c r="N1262" s="4"/>
    </row>
    <row r="1263" spans="1:14" x14ac:dyDescent="0.25">
      <c r="A1263" s="1"/>
      <c r="B1263" s="1"/>
      <c r="C1263" s="1"/>
      <c r="D1263" s="1"/>
      <c r="H1263" s="1"/>
      <c r="I1263" s="2"/>
      <c r="J1263" s="4"/>
      <c r="K1263" s="4"/>
      <c r="L1263" s="4"/>
      <c r="M1263" s="4"/>
      <c r="N1263" s="4"/>
    </row>
    <row r="1264" spans="1:14" x14ac:dyDescent="0.25">
      <c r="A1264" s="1"/>
      <c r="B1264" s="1"/>
      <c r="C1264" s="1"/>
      <c r="D1264" s="1"/>
      <c r="H1264" s="1"/>
      <c r="I1264" s="2"/>
      <c r="J1264" s="4"/>
      <c r="K1264" s="4"/>
      <c r="L1264" s="4"/>
      <c r="M1264" s="4"/>
      <c r="N1264" s="4"/>
    </row>
    <row r="1265" spans="1:14" x14ac:dyDescent="0.25">
      <c r="A1265" s="1"/>
      <c r="B1265" s="1"/>
      <c r="C1265" s="1"/>
      <c r="D1265" s="1"/>
      <c r="H1265" s="1"/>
      <c r="I1265" s="2"/>
      <c r="J1265" s="4"/>
      <c r="K1265" s="4"/>
      <c r="L1265" s="4"/>
      <c r="M1265" s="4"/>
      <c r="N1265" s="4"/>
    </row>
    <row r="1266" spans="1:14" x14ac:dyDescent="0.25">
      <c r="A1266" s="1"/>
      <c r="B1266" s="1"/>
      <c r="C1266" s="1"/>
      <c r="D1266" s="1"/>
      <c r="H1266" s="1"/>
      <c r="I1266" s="2"/>
      <c r="J1266" s="4"/>
      <c r="K1266" s="4"/>
      <c r="L1266" s="4"/>
      <c r="M1266" s="4"/>
      <c r="N1266" s="4"/>
    </row>
    <row r="1267" spans="1:14" x14ac:dyDescent="0.25">
      <c r="A1267" s="1"/>
      <c r="B1267" s="1"/>
      <c r="C1267" s="1"/>
      <c r="D1267" s="1"/>
      <c r="H1267" s="1"/>
      <c r="I1267" s="2"/>
      <c r="J1267" s="4"/>
      <c r="K1267" s="4"/>
      <c r="L1267" s="4"/>
      <c r="M1267" s="4"/>
      <c r="N1267" s="4"/>
    </row>
    <row r="1268" spans="1:14" x14ac:dyDescent="0.25">
      <c r="A1268" s="1"/>
      <c r="B1268" s="1"/>
      <c r="C1268" s="1"/>
      <c r="D1268" s="1"/>
      <c r="H1268" s="1"/>
      <c r="I1268" s="2"/>
      <c r="J1268" s="4"/>
      <c r="K1268" s="4"/>
      <c r="L1268" s="4"/>
      <c r="M1268" s="4"/>
      <c r="N1268" s="4"/>
    </row>
    <row r="1269" spans="1:14" x14ac:dyDescent="0.25">
      <c r="A1269" s="1"/>
      <c r="B1269" s="1"/>
      <c r="C1269" s="1"/>
      <c r="D1269" s="1"/>
      <c r="H1269" s="1"/>
      <c r="I1269" s="2"/>
      <c r="J1269" s="4"/>
      <c r="K1269" s="4"/>
      <c r="L1269" s="4"/>
      <c r="M1269" s="4"/>
      <c r="N1269" s="4"/>
    </row>
    <row r="1270" spans="1:14" x14ac:dyDescent="0.25">
      <c r="A1270" s="1"/>
      <c r="B1270" s="1"/>
      <c r="C1270" s="1"/>
      <c r="D1270" s="1"/>
      <c r="H1270" s="1"/>
      <c r="I1270" s="2"/>
      <c r="J1270" s="4"/>
      <c r="K1270" s="4"/>
      <c r="L1270" s="4"/>
      <c r="M1270" s="4"/>
      <c r="N1270" s="4"/>
    </row>
    <row r="1271" spans="1:14" x14ac:dyDescent="0.25">
      <c r="A1271" s="1"/>
      <c r="B1271" s="1"/>
      <c r="C1271" s="1"/>
      <c r="D1271" s="1"/>
      <c r="H1271" s="1"/>
      <c r="I1271" s="2"/>
      <c r="J1271" s="4"/>
      <c r="K1271" s="4"/>
      <c r="L1271" s="4"/>
      <c r="M1271" s="4"/>
      <c r="N1271" s="4"/>
    </row>
    <row r="1272" spans="1:14" x14ac:dyDescent="0.25">
      <c r="A1272" s="1"/>
      <c r="B1272" s="1"/>
      <c r="C1272" s="1"/>
      <c r="D1272" s="1"/>
      <c r="H1272" s="1"/>
      <c r="I1272" s="2"/>
      <c r="J1272" s="4"/>
      <c r="K1272" s="4"/>
      <c r="L1272" s="4"/>
      <c r="M1272" s="4"/>
      <c r="N1272" s="4"/>
    </row>
    <row r="1273" spans="1:14" x14ac:dyDescent="0.25">
      <c r="A1273" s="1"/>
      <c r="B1273" s="1"/>
      <c r="C1273" s="1"/>
      <c r="D1273" s="1"/>
      <c r="H1273" s="1"/>
      <c r="I1273" s="2"/>
      <c r="J1273" s="4"/>
      <c r="K1273" s="4"/>
      <c r="L1273" s="4"/>
      <c r="M1273" s="4"/>
      <c r="N1273" s="4"/>
    </row>
    <row r="1274" spans="1:14" x14ac:dyDescent="0.25">
      <c r="A1274" s="1"/>
      <c r="B1274" s="1"/>
      <c r="C1274" s="1"/>
      <c r="D1274" s="1"/>
      <c r="H1274" s="1"/>
      <c r="I1274" s="2"/>
      <c r="J1274" s="4"/>
      <c r="K1274" s="4"/>
      <c r="L1274" s="4"/>
      <c r="M1274" s="4"/>
      <c r="N1274" s="4"/>
    </row>
    <row r="1275" spans="1:14" x14ac:dyDescent="0.25">
      <c r="A1275" s="1"/>
      <c r="B1275" s="1"/>
      <c r="C1275" s="1"/>
      <c r="D1275" s="1"/>
      <c r="H1275" s="1"/>
      <c r="I1275" s="2"/>
      <c r="J1275" s="4"/>
      <c r="K1275" s="4"/>
      <c r="L1275" s="4"/>
      <c r="M1275" s="4"/>
      <c r="N1275" s="4"/>
    </row>
    <row r="1276" spans="1:14" x14ac:dyDescent="0.25">
      <c r="A1276" s="1"/>
      <c r="B1276" s="1"/>
      <c r="C1276" s="1"/>
      <c r="D1276" s="1"/>
      <c r="E1276" s="1"/>
      <c r="H1276" s="1"/>
      <c r="I1276" s="2"/>
      <c r="J1276" s="4"/>
      <c r="K1276" s="4"/>
      <c r="L1276" s="4"/>
      <c r="M1276" s="4"/>
      <c r="N1276" s="4"/>
    </row>
    <row r="1277" spans="1:14" x14ac:dyDescent="0.25">
      <c r="A1277" s="1"/>
      <c r="B1277" s="1"/>
      <c r="C1277" s="1"/>
      <c r="D1277" s="1"/>
      <c r="H1277" s="1"/>
      <c r="I1277" s="2"/>
      <c r="J1277" s="4"/>
      <c r="K1277" s="4"/>
      <c r="L1277" s="4"/>
      <c r="M1277" s="4"/>
      <c r="N1277" s="4"/>
    </row>
    <row r="1278" spans="1:14" x14ac:dyDescent="0.25">
      <c r="A1278" s="1"/>
      <c r="B1278" s="1"/>
      <c r="C1278" s="1"/>
      <c r="D1278" s="1"/>
      <c r="H1278" s="1"/>
      <c r="I1278" s="2"/>
      <c r="J1278" s="4"/>
      <c r="K1278" s="4"/>
      <c r="L1278" s="4"/>
      <c r="M1278" s="4"/>
      <c r="N1278" s="4"/>
    </row>
    <row r="1279" spans="1:14" x14ac:dyDescent="0.25">
      <c r="A1279" s="1"/>
      <c r="B1279" s="1"/>
      <c r="C1279" s="1"/>
      <c r="D1279" s="1"/>
      <c r="H1279" s="1"/>
      <c r="I1279" s="2"/>
      <c r="J1279" s="4"/>
      <c r="K1279" s="4"/>
      <c r="L1279" s="4"/>
      <c r="M1279" s="4"/>
      <c r="N1279" s="4"/>
    </row>
    <row r="1280" spans="1:14" x14ac:dyDescent="0.25">
      <c r="A1280" s="1"/>
      <c r="B1280" s="1"/>
      <c r="C1280" s="1"/>
      <c r="D1280" s="1"/>
      <c r="H1280" s="1"/>
      <c r="I1280" s="2"/>
      <c r="J1280" s="4"/>
      <c r="K1280" s="4"/>
      <c r="L1280" s="4"/>
      <c r="M1280" s="4"/>
      <c r="N1280" s="4"/>
    </row>
    <row r="1281" spans="1:14" x14ac:dyDescent="0.25">
      <c r="A1281" s="1"/>
      <c r="B1281" s="1"/>
      <c r="C1281" s="1"/>
      <c r="D1281" s="1"/>
      <c r="H1281" s="1"/>
      <c r="I1281" s="2"/>
      <c r="J1281" s="4"/>
      <c r="K1281" s="4"/>
      <c r="L1281" s="4"/>
      <c r="M1281" s="4"/>
      <c r="N1281" s="4"/>
    </row>
    <row r="1282" spans="1:14" x14ac:dyDescent="0.25">
      <c r="A1282" s="1"/>
      <c r="B1282" s="1"/>
      <c r="C1282" s="1"/>
      <c r="D1282" s="1"/>
      <c r="E1282" s="1"/>
      <c r="H1282" s="1"/>
      <c r="I1282" s="2"/>
      <c r="J1282" s="4"/>
      <c r="K1282" s="4"/>
      <c r="L1282" s="4"/>
      <c r="M1282" s="4"/>
      <c r="N1282" s="4"/>
    </row>
    <row r="1283" spans="1:14" x14ac:dyDescent="0.25">
      <c r="A1283" s="1"/>
      <c r="B1283" s="1"/>
      <c r="C1283" s="1"/>
      <c r="H1283" s="1"/>
      <c r="I1283" s="2"/>
      <c r="J1283" s="4"/>
      <c r="K1283" s="4"/>
      <c r="L1283" s="4"/>
      <c r="M1283" s="4"/>
      <c r="N1283" s="4"/>
    </row>
    <row r="1284" spans="1:14" x14ac:dyDescent="0.25">
      <c r="A1284" s="1"/>
      <c r="B1284" s="1"/>
      <c r="C1284" s="1"/>
      <c r="H1284" s="1"/>
      <c r="I1284" s="2"/>
      <c r="J1284" s="4"/>
      <c r="K1284" s="4"/>
      <c r="L1284" s="4"/>
      <c r="M1284" s="4"/>
      <c r="N1284" s="4"/>
    </row>
    <row r="1285" spans="1:14" x14ac:dyDescent="0.25">
      <c r="A1285" s="1"/>
      <c r="B1285" s="1"/>
      <c r="C1285" s="1"/>
      <c r="D1285" s="1"/>
      <c r="H1285" s="1"/>
      <c r="I1285" s="2"/>
      <c r="J1285" s="4"/>
      <c r="K1285" s="4"/>
      <c r="L1285" s="4"/>
      <c r="M1285" s="4"/>
      <c r="N1285" s="4"/>
    </row>
    <row r="1286" spans="1:14" x14ac:dyDescent="0.25">
      <c r="A1286" s="1"/>
      <c r="B1286" s="1"/>
      <c r="C1286" s="1"/>
      <c r="D1286" s="1"/>
      <c r="H1286" s="1"/>
      <c r="I1286" s="2"/>
      <c r="J1286" s="4"/>
      <c r="K1286" s="4"/>
      <c r="L1286" s="4"/>
      <c r="M1286" s="4"/>
      <c r="N1286" s="4"/>
    </row>
    <row r="1287" spans="1:14" x14ac:dyDescent="0.25">
      <c r="A1287" s="1"/>
      <c r="B1287" s="1"/>
      <c r="C1287" s="1"/>
      <c r="D1287" s="1"/>
      <c r="H1287" s="1"/>
      <c r="I1287" s="2"/>
      <c r="J1287" s="4"/>
      <c r="K1287" s="4"/>
      <c r="L1287" s="4"/>
      <c r="M1287" s="4"/>
      <c r="N1287" s="4"/>
    </row>
    <row r="1288" spans="1:14" x14ac:dyDescent="0.25">
      <c r="A1288" s="1"/>
      <c r="B1288" s="1"/>
      <c r="C1288" s="1"/>
      <c r="D1288" s="1"/>
      <c r="H1288" s="1"/>
      <c r="I1288" s="2"/>
      <c r="J1288" s="4"/>
      <c r="K1288" s="4"/>
      <c r="L1288" s="4"/>
      <c r="M1288" s="4"/>
      <c r="N1288" s="4"/>
    </row>
    <row r="1289" spans="1:14" x14ac:dyDescent="0.25">
      <c r="A1289" s="1"/>
      <c r="B1289" s="1"/>
      <c r="C1289" s="1"/>
      <c r="D1289" s="1"/>
      <c r="H1289" s="1"/>
      <c r="I1289" s="2"/>
      <c r="J1289" s="4"/>
      <c r="K1289" s="4"/>
      <c r="L1289" s="4"/>
      <c r="M1289" s="4"/>
      <c r="N1289" s="4"/>
    </row>
    <row r="1290" spans="1:14" x14ac:dyDescent="0.25">
      <c r="A1290" s="1"/>
      <c r="B1290" s="1"/>
      <c r="C1290" s="1"/>
      <c r="D1290" s="1"/>
      <c r="E1290" s="1"/>
      <c r="H1290" s="1"/>
      <c r="I1290" s="2"/>
      <c r="J1290" s="4"/>
      <c r="K1290" s="4"/>
      <c r="L1290" s="4"/>
      <c r="M1290" s="4"/>
      <c r="N1290" s="4"/>
    </row>
    <row r="1291" spans="1:14" x14ac:dyDescent="0.25">
      <c r="A1291" s="1"/>
      <c r="B1291" s="1"/>
      <c r="C1291" s="1"/>
      <c r="D1291" s="1"/>
      <c r="E1291" s="1"/>
      <c r="H1291" s="1"/>
      <c r="I1291" s="2"/>
      <c r="J1291" s="4"/>
      <c r="K1291" s="4"/>
      <c r="L1291" s="4"/>
      <c r="M1291" s="4"/>
      <c r="N1291" s="4"/>
    </row>
    <row r="1292" spans="1:14" x14ac:dyDescent="0.25">
      <c r="A1292" s="1"/>
      <c r="B1292" s="1"/>
      <c r="C1292" s="1"/>
      <c r="D1292" s="1"/>
      <c r="H1292" s="1"/>
      <c r="I1292" s="2"/>
      <c r="J1292" s="4"/>
      <c r="K1292" s="4"/>
      <c r="L1292" s="4"/>
      <c r="M1292" s="4"/>
      <c r="N1292" s="4"/>
    </row>
    <row r="1293" spans="1:14" x14ac:dyDescent="0.25">
      <c r="A1293" s="1"/>
      <c r="B1293" s="1"/>
      <c r="C1293" s="1"/>
      <c r="D1293" s="1"/>
      <c r="H1293" s="1"/>
      <c r="I1293" s="2"/>
      <c r="J1293" s="4"/>
      <c r="K1293" s="4"/>
      <c r="L1293" s="4"/>
      <c r="M1293" s="4"/>
      <c r="N1293" s="4"/>
    </row>
    <row r="1294" spans="1:14" x14ac:dyDescent="0.25">
      <c r="A1294" s="1"/>
      <c r="B1294" s="1"/>
      <c r="C1294" s="1"/>
      <c r="D1294" s="1"/>
      <c r="H1294" s="1"/>
      <c r="I1294" s="2"/>
      <c r="J1294" s="4"/>
      <c r="K1294" s="4"/>
      <c r="L1294" s="4"/>
      <c r="M1294" s="4"/>
      <c r="N1294" s="4"/>
    </row>
    <row r="1295" spans="1:14" x14ac:dyDescent="0.25">
      <c r="A1295" s="1"/>
      <c r="B1295" s="1"/>
      <c r="C1295" s="1"/>
      <c r="H1295" s="1"/>
      <c r="I1295" s="2"/>
      <c r="J1295" s="4"/>
      <c r="K1295" s="4"/>
      <c r="L1295" s="4"/>
      <c r="M1295" s="4"/>
      <c r="N1295" s="4"/>
    </row>
    <row r="1296" spans="1:14" x14ac:dyDescent="0.25">
      <c r="A1296" s="1"/>
      <c r="B1296" s="1"/>
      <c r="C1296" s="1"/>
      <c r="H1296" s="1"/>
      <c r="I1296" s="2"/>
      <c r="J1296" s="4"/>
      <c r="K1296" s="4"/>
      <c r="L1296" s="4"/>
      <c r="M1296" s="4"/>
      <c r="N1296" s="4"/>
    </row>
    <row r="1297" spans="1:14" x14ac:dyDescent="0.25">
      <c r="A1297" s="1"/>
      <c r="B1297" s="1"/>
      <c r="C1297" s="1"/>
      <c r="H1297" s="1"/>
      <c r="I1297" s="2"/>
      <c r="J1297" s="4"/>
      <c r="K1297" s="4"/>
      <c r="L1297" s="4"/>
      <c r="M1297" s="4"/>
      <c r="N1297" s="4"/>
    </row>
    <row r="1298" spans="1:14" x14ac:dyDescent="0.25">
      <c r="A1298" s="1"/>
      <c r="B1298" s="1"/>
      <c r="C1298" s="1"/>
      <c r="H1298" s="1"/>
      <c r="I1298" s="2"/>
      <c r="J1298" s="4"/>
      <c r="K1298" s="4"/>
      <c r="L1298" s="4"/>
      <c r="M1298" s="4"/>
      <c r="N1298" s="4"/>
    </row>
    <row r="1299" spans="1:14" x14ac:dyDescent="0.25">
      <c r="A1299" s="1"/>
      <c r="B1299" s="1"/>
      <c r="C1299" s="1"/>
      <c r="H1299" s="1"/>
      <c r="I1299" s="2"/>
      <c r="J1299" s="4"/>
      <c r="K1299" s="4"/>
      <c r="L1299" s="4"/>
      <c r="M1299" s="4"/>
      <c r="N1299" s="4"/>
    </row>
    <row r="1300" spans="1:14" x14ac:dyDescent="0.25">
      <c r="A1300" s="1"/>
      <c r="B1300" s="1"/>
      <c r="C1300" s="1"/>
      <c r="D1300" s="1"/>
      <c r="H1300" s="1"/>
      <c r="I1300" s="2"/>
      <c r="J1300" s="4"/>
      <c r="K1300" s="4"/>
      <c r="L1300" s="4"/>
      <c r="M1300" s="4"/>
      <c r="N1300" s="4"/>
    </row>
    <row r="1301" spans="1:14" x14ac:dyDescent="0.25">
      <c r="A1301" s="1"/>
      <c r="B1301" s="1"/>
      <c r="C1301" s="1"/>
      <c r="H1301" s="1"/>
      <c r="I1301" s="2"/>
      <c r="J1301" s="4"/>
      <c r="K1301" s="4"/>
      <c r="L1301" s="4"/>
      <c r="M1301" s="4"/>
      <c r="N1301" s="4"/>
    </row>
    <row r="1302" spans="1:14" x14ac:dyDescent="0.25">
      <c r="A1302" s="1"/>
      <c r="B1302" s="1"/>
      <c r="C1302" s="1"/>
      <c r="H1302" s="1"/>
      <c r="I1302" s="2"/>
      <c r="J1302" s="4"/>
      <c r="K1302" s="4"/>
      <c r="L1302" s="4"/>
      <c r="M1302" s="4"/>
      <c r="N1302" s="4"/>
    </row>
    <row r="1303" spans="1:14" x14ac:dyDescent="0.25">
      <c r="A1303" s="1"/>
      <c r="B1303" s="1"/>
      <c r="C1303" s="1"/>
      <c r="H1303" s="1"/>
      <c r="I1303" s="2"/>
      <c r="J1303" s="4"/>
      <c r="K1303" s="4"/>
      <c r="L1303" s="4"/>
      <c r="M1303" s="4"/>
      <c r="N1303" s="4"/>
    </row>
    <row r="1304" spans="1:14" x14ac:dyDescent="0.25">
      <c r="A1304" s="1"/>
      <c r="B1304" s="1"/>
      <c r="C1304" s="1"/>
      <c r="H1304" s="1"/>
      <c r="I1304" s="2"/>
      <c r="J1304" s="4"/>
      <c r="K1304" s="4"/>
      <c r="L1304" s="4"/>
      <c r="M1304" s="4"/>
      <c r="N1304" s="4"/>
    </row>
    <row r="1305" spans="1:14" x14ac:dyDescent="0.25">
      <c r="A1305" s="1"/>
      <c r="B1305" s="1"/>
      <c r="H1305" s="1"/>
      <c r="I1305" s="2"/>
      <c r="J1305" s="4"/>
      <c r="K1305" s="4"/>
      <c r="L1305" s="4"/>
      <c r="M1305" s="4"/>
      <c r="N1305" s="4"/>
    </row>
    <row r="1306" spans="1:14" x14ac:dyDescent="0.25">
      <c r="A1306" s="1"/>
      <c r="B1306" s="1"/>
      <c r="C1306" s="1"/>
      <c r="H1306" s="1"/>
      <c r="I1306" s="2"/>
      <c r="J1306" s="4"/>
      <c r="K1306" s="4"/>
      <c r="L1306" s="4"/>
      <c r="M1306" s="4"/>
      <c r="N1306" s="4"/>
    </row>
    <row r="1307" spans="1:14" x14ac:dyDescent="0.25">
      <c r="A1307" s="1"/>
      <c r="B1307" s="1"/>
      <c r="C1307" s="1"/>
      <c r="H1307" s="1"/>
      <c r="I1307" s="2"/>
      <c r="J1307" s="4"/>
      <c r="K1307" s="4"/>
      <c r="L1307" s="4"/>
      <c r="M1307" s="4"/>
      <c r="N1307" s="4"/>
    </row>
    <row r="1308" spans="1:14" x14ac:dyDescent="0.25">
      <c r="A1308" s="1"/>
      <c r="B1308" s="1"/>
      <c r="C1308" s="1"/>
      <c r="H1308" s="1"/>
      <c r="I1308" s="2"/>
      <c r="J1308" s="4"/>
      <c r="K1308" s="4"/>
      <c r="L1308" s="4"/>
      <c r="M1308" s="4"/>
      <c r="N1308" s="4"/>
    </row>
    <row r="1309" spans="1:14" x14ac:dyDescent="0.25">
      <c r="A1309" s="1"/>
      <c r="B1309" s="1"/>
      <c r="C1309" s="1"/>
      <c r="H1309" s="1"/>
      <c r="I1309" s="2"/>
      <c r="J1309" s="4"/>
      <c r="K1309" s="4"/>
      <c r="L1309" s="4"/>
      <c r="M1309" s="4"/>
      <c r="N1309" s="4"/>
    </row>
    <row r="1310" spans="1:14" x14ac:dyDescent="0.25">
      <c r="A1310" s="1"/>
      <c r="B1310" s="1"/>
      <c r="C1310" s="1"/>
      <c r="H1310" s="1"/>
      <c r="I1310" s="2"/>
      <c r="J1310" s="4"/>
      <c r="K1310" s="4"/>
      <c r="L1310" s="4"/>
      <c r="M1310" s="4"/>
      <c r="N1310" s="4"/>
    </row>
    <row r="1311" spans="1:14" x14ac:dyDescent="0.25">
      <c r="A1311" s="1"/>
      <c r="B1311" s="1"/>
      <c r="C1311" s="1"/>
      <c r="H1311" s="1"/>
      <c r="I1311" s="2"/>
      <c r="J1311" s="4"/>
      <c r="K1311" s="4"/>
      <c r="L1311" s="4"/>
      <c r="M1311" s="4"/>
      <c r="N1311" s="4"/>
    </row>
    <row r="1312" spans="1:14" x14ac:dyDescent="0.25">
      <c r="A1312" s="1"/>
      <c r="B1312" s="1"/>
      <c r="C1312" s="1"/>
      <c r="H1312" s="1"/>
      <c r="I1312" s="2"/>
      <c r="J1312" s="4"/>
      <c r="K1312" s="4"/>
      <c r="L1312" s="4"/>
      <c r="M1312" s="4"/>
      <c r="N1312" s="4"/>
    </row>
    <row r="1313" spans="1:14" x14ac:dyDescent="0.25">
      <c r="A1313" s="1"/>
      <c r="B1313" s="1"/>
      <c r="C1313" s="1"/>
      <c r="H1313" s="1"/>
      <c r="I1313" s="2"/>
      <c r="J1313" s="4"/>
      <c r="K1313" s="4"/>
      <c r="L1313" s="4"/>
      <c r="M1313" s="4"/>
      <c r="N1313" s="4"/>
    </row>
    <row r="1314" spans="1:14" x14ac:dyDescent="0.25">
      <c r="A1314" s="1"/>
      <c r="B1314" s="1"/>
      <c r="C1314" s="1"/>
      <c r="H1314" s="1"/>
      <c r="I1314" s="2"/>
      <c r="J1314" s="4"/>
      <c r="K1314" s="4"/>
      <c r="L1314" s="4"/>
      <c r="M1314" s="4"/>
      <c r="N1314" s="4"/>
    </row>
    <row r="1315" spans="1:14" x14ac:dyDescent="0.25">
      <c r="A1315" s="1"/>
      <c r="B1315" s="1"/>
      <c r="C1315" s="1"/>
      <c r="H1315" s="1"/>
      <c r="I1315" s="2"/>
      <c r="J1315" s="4"/>
      <c r="K1315" s="4"/>
      <c r="L1315" s="4"/>
      <c r="M1315" s="4"/>
      <c r="N1315" s="4"/>
    </row>
    <row r="1316" spans="1:14" x14ac:dyDescent="0.25">
      <c r="A1316" s="1"/>
      <c r="B1316" s="1"/>
      <c r="C1316" s="1"/>
      <c r="H1316" s="1"/>
      <c r="I1316" s="2"/>
      <c r="J1316" s="4"/>
      <c r="K1316" s="4"/>
      <c r="L1316" s="4"/>
      <c r="M1316" s="4"/>
      <c r="N1316" s="4"/>
    </row>
    <row r="1317" spans="1:14" x14ac:dyDescent="0.25">
      <c r="A1317" s="1"/>
      <c r="B1317" s="1"/>
      <c r="C1317" s="1"/>
      <c r="H1317" s="1"/>
      <c r="I1317" s="2"/>
      <c r="J1317" s="4"/>
      <c r="K1317" s="4"/>
      <c r="L1317" s="4"/>
      <c r="M1317" s="4"/>
      <c r="N1317" s="4"/>
    </row>
    <row r="1318" spans="1:14" x14ac:dyDescent="0.25">
      <c r="A1318" s="1"/>
      <c r="B1318" s="1"/>
      <c r="C1318" s="1"/>
      <c r="H1318" s="1"/>
      <c r="I1318" s="2"/>
      <c r="J1318" s="4"/>
      <c r="K1318" s="4"/>
      <c r="L1318" s="4"/>
      <c r="M1318" s="4"/>
      <c r="N1318" s="4"/>
    </row>
    <row r="1319" spans="1:14" x14ac:dyDescent="0.25">
      <c r="A1319" s="1"/>
      <c r="B1319" s="1"/>
      <c r="C1319" s="1"/>
      <c r="H1319" s="1"/>
      <c r="I1319" s="2"/>
      <c r="J1319" s="4"/>
      <c r="K1319" s="4"/>
      <c r="L1319" s="4"/>
      <c r="M1319" s="4"/>
      <c r="N1319" s="4"/>
    </row>
    <row r="1320" spans="1:14" x14ac:dyDescent="0.25">
      <c r="A1320" s="1"/>
      <c r="B1320" s="1"/>
      <c r="C1320" s="1"/>
      <c r="H1320" s="1"/>
      <c r="I1320" s="2"/>
      <c r="J1320" s="4"/>
      <c r="K1320" s="4"/>
      <c r="L1320" s="4"/>
      <c r="M1320" s="4"/>
      <c r="N1320" s="4"/>
    </row>
    <row r="1321" spans="1:14" x14ac:dyDescent="0.25">
      <c r="A1321" s="1"/>
      <c r="B1321" s="1"/>
      <c r="C1321" s="1"/>
      <c r="H1321" s="1"/>
      <c r="I1321" s="2"/>
      <c r="J1321" s="4"/>
      <c r="K1321" s="4"/>
      <c r="L1321" s="4"/>
      <c r="M1321" s="4"/>
      <c r="N1321" s="4"/>
    </row>
    <row r="1322" spans="1:14" x14ac:dyDescent="0.25">
      <c r="A1322" s="1"/>
      <c r="B1322" s="1"/>
      <c r="C1322" s="1"/>
      <c r="H1322" s="1"/>
      <c r="I1322" s="2"/>
      <c r="J1322" s="4"/>
      <c r="K1322" s="4"/>
      <c r="L1322" s="4"/>
      <c r="M1322" s="4"/>
      <c r="N1322" s="4"/>
    </row>
    <row r="1323" spans="1:14" x14ac:dyDescent="0.25">
      <c r="A1323" s="1"/>
      <c r="B1323" s="1"/>
      <c r="C1323" s="1"/>
      <c r="H1323" s="1"/>
      <c r="I1323" s="2"/>
      <c r="J1323" s="4"/>
      <c r="K1323" s="4"/>
      <c r="L1323" s="4"/>
      <c r="M1323" s="4"/>
      <c r="N1323" s="4"/>
    </row>
    <row r="1324" spans="1:14" x14ac:dyDescent="0.25">
      <c r="A1324" s="1"/>
      <c r="B1324" s="1"/>
      <c r="C1324" s="1"/>
      <c r="H1324" s="1"/>
      <c r="I1324" s="2"/>
      <c r="J1324" s="4"/>
      <c r="K1324" s="4"/>
      <c r="L1324" s="4"/>
      <c r="M1324" s="4"/>
      <c r="N1324" s="4"/>
    </row>
    <row r="1325" spans="1:14" x14ac:dyDescent="0.25">
      <c r="A1325" s="1"/>
      <c r="B1325" s="1"/>
      <c r="C1325" s="1"/>
      <c r="H1325" s="1"/>
      <c r="I1325" s="2"/>
      <c r="J1325" s="4"/>
      <c r="K1325" s="4"/>
      <c r="L1325" s="4"/>
      <c r="M1325" s="4"/>
      <c r="N1325" s="4"/>
    </row>
    <row r="1326" spans="1:14" x14ac:dyDescent="0.25">
      <c r="A1326" s="1"/>
      <c r="B1326" s="1"/>
      <c r="C1326" s="1"/>
      <c r="H1326" s="1"/>
      <c r="I1326" s="2"/>
      <c r="J1326" s="4"/>
      <c r="K1326" s="4"/>
      <c r="L1326" s="4"/>
      <c r="M1326" s="4"/>
      <c r="N1326" s="4"/>
    </row>
    <row r="1327" spans="1:14" x14ac:dyDescent="0.25">
      <c r="A1327" s="1"/>
      <c r="B1327" s="1"/>
      <c r="C1327" s="1"/>
      <c r="H1327" s="1"/>
      <c r="I1327" s="2"/>
      <c r="J1327" s="4"/>
      <c r="K1327" s="4"/>
      <c r="L1327" s="4"/>
      <c r="M1327" s="4"/>
      <c r="N1327" s="4"/>
    </row>
    <row r="1328" spans="1:14" x14ac:dyDescent="0.25">
      <c r="A1328" s="1"/>
      <c r="B1328" s="1"/>
      <c r="C1328" s="1"/>
      <c r="H1328" s="1"/>
      <c r="I1328" s="2"/>
      <c r="J1328" s="4"/>
      <c r="K1328" s="4"/>
      <c r="L1328" s="4"/>
      <c r="M1328" s="4"/>
      <c r="N1328" s="4"/>
    </row>
    <row r="1329" spans="1:14" x14ac:dyDescent="0.25">
      <c r="A1329" s="1"/>
      <c r="B1329" s="1"/>
      <c r="C1329" s="1"/>
      <c r="H1329" s="1"/>
      <c r="I1329" s="2"/>
      <c r="J1329" s="4"/>
      <c r="K1329" s="4"/>
      <c r="L1329" s="4"/>
      <c r="M1329" s="4"/>
      <c r="N1329" s="4"/>
    </row>
    <row r="1330" spans="1:14" x14ac:dyDescent="0.25">
      <c r="A1330" s="1"/>
      <c r="B1330" s="1"/>
      <c r="C1330" s="1"/>
      <c r="H1330" s="1"/>
      <c r="I1330" s="2"/>
      <c r="J1330" s="4"/>
      <c r="K1330" s="4"/>
      <c r="L1330" s="4"/>
      <c r="M1330" s="4"/>
      <c r="N1330" s="4"/>
    </row>
    <row r="1331" spans="1:14" x14ac:dyDescent="0.25">
      <c r="A1331" s="1"/>
      <c r="B1331" s="1"/>
      <c r="C1331" s="1"/>
      <c r="H1331" s="1"/>
      <c r="I1331" s="2"/>
      <c r="J1331" s="4"/>
      <c r="K1331" s="4"/>
      <c r="L1331" s="4"/>
      <c r="M1331" s="4"/>
      <c r="N1331" s="4"/>
    </row>
    <row r="1332" spans="1:14" x14ac:dyDescent="0.25">
      <c r="A1332" s="1"/>
      <c r="B1332" s="1"/>
      <c r="C1332" s="1"/>
      <c r="H1332" s="1"/>
      <c r="I1332" s="2"/>
      <c r="J1332" s="4"/>
      <c r="K1332" s="4"/>
      <c r="L1332" s="4"/>
      <c r="M1332" s="4"/>
      <c r="N1332" s="4"/>
    </row>
    <row r="1333" spans="1:14" x14ac:dyDescent="0.25">
      <c r="A1333" s="1"/>
      <c r="B1333" s="1"/>
      <c r="C1333" s="1"/>
      <c r="H1333" s="1"/>
      <c r="I1333" s="2"/>
      <c r="J1333" s="4"/>
      <c r="K1333" s="4"/>
      <c r="L1333" s="4"/>
      <c r="M1333" s="4"/>
      <c r="N1333" s="4"/>
    </row>
    <row r="1334" spans="1:14" x14ac:dyDescent="0.25">
      <c r="A1334" s="1"/>
      <c r="B1334" s="1"/>
      <c r="C1334" s="1"/>
      <c r="H1334" s="1"/>
      <c r="I1334" s="2"/>
      <c r="J1334" s="4"/>
      <c r="K1334" s="4"/>
      <c r="L1334" s="4"/>
      <c r="M1334" s="4"/>
      <c r="N1334" s="4"/>
    </row>
    <row r="1335" spans="1:14" x14ac:dyDescent="0.25">
      <c r="A1335" s="1"/>
      <c r="B1335" s="1"/>
      <c r="C1335" s="1"/>
      <c r="H1335" s="1"/>
      <c r="I1335" s="2"/>
      <c r="J1335" s="4"/>
      <c r="K1335" s="4"/>
      <c r="L1335" s="4"/>
      <c r="M1335" s="4"/>
      <c r="N1335" s="4"/>
    </row>
    <row r="1336" spans="1:14" x14ac:dyDescent="0.25">
      <c r="A1336" s="1"/>
      <c r="B1336" s="1"/>
      <c r="C1336" s="1"/>
      <c r="H1336" s="1"/>
      <c r="I1336" s="2"/>
      <c r="J1336" s="4"/>
      <c r="K1336" s="4"/>
      <c r="L1336" s="4"/>
      <c r="M1336" s="4"/>
      <c r="N1336" s="4"/>
    </row>
    <row r="1337" spans="1:14" x14ac:dyDescent="0.25">
      <c r="A1337" s="1"/>
      <c r="B1337" s="1"/>
      <c r="C1337" s="1"/>
      <c r="H1337" s="1"/>
      <c r="I1337" s="2"/>
      <c r="J1337" s="4"/>
      <c r="K1337" s="4"/>
      <c r="L1337" s="4"/>
      <c r="M1337" s="4"/>
      <c r="N1337" s="4"/>
    </row>
    <row r="1338" spans="1:14" x14ac:dyDescent="0.25">
      <c r="A1338" s="1"/>
      <c r="B1338" s="1"/>
      <c r="C1338" s="1"/>
      <c r="H1338" s="1"/>
      <c r="I1338" s="2"/>
      <c r="J1338" s="4"/>
      <c r="K1338" s="4"/>
      <c r="L1338" s="4"/>
      <c r="M1338" s="4"/>
      <c r="N1338" s="4"/>
    </row>
    <row r="1339" spans="1:14" x14ac:dyDescent="0.25">
      <c r="A1339" s="1"/>
      <c r="B1339" s="1"/>
      <c r="C1339" s="1"/>
      <c r="H1339" s="1"/>
      <c r="I1339" s="2"/>
      <c r="J1339" s="4"/>
      <c r="K1339" s="4"/>
      <c r="L1339" s="4"/>
      <c r="M1339" s="4"/>
      <c r="N1339" s="4"/>
    </row>
    <row r="1340" spans="1:14" x14ac:dyDescent="0.25">
      <c r="A1340" s="1"/>
      <c r="B1340" s="1"/>
      <c r="C1340" s="1"/>
      <c r="H1340" s="1"/>
      <c r="I1340" s="2"/>
      <c r="J1340" s="4"/>
      <c r="K1340" s="4"/>
      <c r="L1340" s="4"/>
      <c r="M1340" s="4"/>
      <c r="N1340" s="4"/>
    </row>
    <row r="1341" spans="1:14" x14ac:dyDescent="0.25">
      <c r="A1341" s="1"/>
      <c r="B1341" s="1"/>
      <c r="C1341" s="1"/>
      <c r="H1341" s="1"/>
      <c r="I1341" s="2"/>
      <c r="J1341" s="4"/>
      <c r="K1341" s="4"/>
      <c r="L1341" s="4"/>
      <c r="M1341" s="4"/>
      <c r="N1341" s="4"/>
    </row>
    <row r="1342" spans="1:14" x14ac:dyDescent="0.25">
      <c r="A1342" s="1"/>
      <c r="B1342" s="1"/>
      <c r="C1342" s="1"/>
      <c r="H1342" s="1"/>
      <c r="I1342" s="2"/>
      <c r="J1342" s="4"/>
      <c r="K1342" s="4"/>
      <c r="L1342" s="4"/>
      <c r="M1342" s="4"/>
      <c r="N1342" s="4"/>
    </row>
    <row r="1343" spans="1:14" x14ac:dyDescent="0.25">
      <c r="A1343" s="1"/>
      <c r="B1343" s="1"/>
      <c r="C1343" s="1"/>
      <c r="H1343" s="1"/>
      <c r="I1343" s="2"/>
      <c r="J1343" s="4"/>
      <c r="K1343" s="4"/>
      <c r="L1343" s="4"/>
      <c r="M1343" s="4"/>
      <c r="N1343" s="4"/>
    </row>
    <row r="1344" spans="1:14" x14ac:dyDescent="0.25">
      <c r="A1344" s="1"/>
      <c r="B1344" s="1"/>
      <c r="C1344" s="1"/>
      <c r="H1344" s="1"/>
      <c r="I1344" s="2"/>
      <c r="J1344" s="4"/>
      <c r="K1344" s="4"/>
      <c r="L1344" s="4"/>
      <c r="M1344" s="4"/>
      <c r="N1344" s="4"/>
    </row>
    <row r="1345" spans="1:14" x14ac:dyDescent="0.25">
      <c r="A1345" s="1"/>
      <c r="B1345" s="1"/>
      <c r="C1345" s="1"/>
      <c r="H1345" s="1"/>
      <c r="I1345" s="2"/>
      <c r="J1345" s="4"/>
      <c r="K1345" s="4"/>
      <c r="L1345" s="4"/>
      <c r="M1345" s="4"/>
      <c r="N1345" s="4"/>
    </row>
    <row r="1346" spans="1:14" x14ac:dyDescent="0.25">
      <c r="A1346" s="1"/>
      <c r="B1346" s="1"/>
      <c r="C1346" s="1"/>
      <c r="H1346" s="1"/>
      <c r="I1346" s="2"/>
      <c r="J1346" s="4"/>
      <c r="K1346" s="4"/>
      <c r="L1346" s="4"/>
      <c r="M1346" s="4"/>
      <c r="N1346" s="4"/>
    </row>
    <row r="1347" spans="1:14" x14ac:dyDescent="0.25">
      <c r="A1347" s="1"/>
      <c r="B1347" s="1"/>
      <c r="C1347" s="1"/>
      <c r="H1347" s="1"/>
      <c r="I1347" s="2"/>
      <c r="J1347" s="4"/>
      <c r="K1347" s="4"/>
      <c r="L1347" s="4"/>
      <c r="M1347" s="4"/>
      <c r="N1347" s="4"/>
    </row>
    <row r="1348" spans="1:14" x14ac:dyDescent="0.25">
      <c r="A1348" s="1"/>
      <c r="B1348" s="1"/>
      <c r="C1348" s="1"/>
      <c r="H1348" s="1"/>
      <c r="I1348" s="2"/>
      <c r="J1348" s="4"/>
      <c r="K1348" s="4"/>
      <c r="L1348" s="4"/>
      <c r="M1348" s="4"/>
      <c r="N1348" s="4"/>
    </row>
    <row r="1349" spans="1:14" x14ac:dyDescent="0.25">
      <c r="A1349" s="1"/>
      <c r="B1349" s="1"/>
      <c r="C1349" s="1"/>
      <c r="H1349" s="1"/>
      <c r="I1349" s="2"/>
      <c r="J1349" s="4"/>
      <c r="K1349" s="4"/>
      <c r="L1349" s="4"/>
      <c r="M1349" s="4"/>
      <c r="N1349" s="4"/>
    </row>
    <row r="1350" spans="1:14" x14ac:dyDescent="0.25">
      <c r="A1350" s="1"/>
      <c r="B1350" s="1"/>
      <c r="C1350" s="1"/>
      <c r="H1350" s="1"/>
      <c r="I1350" s="2"/>
      <c r="J1350" s="4"/>
      <c r="K1350" s="4"/>
      <c r="L1350" s="4"/>
      <c r="M1350" s="4"/>
      <c r="N1350" s="4"/>
    </row>
    <row r="1351" spans="1:14" x14ac:dyDescent="0.25">
      <c r="A1351" s="1"/>
      <c r="B1351" s="1"/>
      <c r="C1351" s="1"/>
      <c r="H1351" s="1"/>
      <c r="I1351" s="2"/>
      <c r="J1351" s="4"/>
      <c r="K1351" s="4"/>
      <c r="L1351" s="4"/>
      <c r="M1351" s="4"/>
      <c r="N1351" s="4"/>
    </row>
    <row r="1352" spans="1:14" x14ac:dyDescent="0.25">
      <c r="A1352" s="1"/>
      <c r="B1352" s="1"/>
      <c r="C1352" s="1"/>
      <c r="H1352" s="1"/>
      <c r="I1352" s="2"/>
      <c r="J1352" s="4"/>
      <c r="K1352" s="4"/>
      <c r="L1352" s="4"/>
      <c r="M1352" s="4"/>
      <c r="N1352" s="4"/>
    </row>
    <row r="1353" spans="1:14" x14ac:dyDescent="0.25">
      <c r="A1353" s="1"/>
      <c r="B1353" s="1"/>
      <c r="C1353" s="1"/>
      <c r="H1353" s="1"/>
      <c r="I1353" s="2"/>
      <c r="J1353" s="4"/>
      <c r="K1353" s="4"/>
      <c r="L1353" s="4"/>
      <c r="M1353" s="4"/>
      <c r="N1353" s="4"/>
    </row>
    <row r="1354" spans="1:14" x14ac:dyDescent="0.25">
      <c r="A1354" s="1"/>
      <c r="B1354" s="1"/>
      <c r="C1354" s="1"/>
      <c r="H1354" s="1"/>
      <c r="I1354" s="2"/>
      <c r="J1354" s="4"/>
      <c r="K1354" s="4"/>
      <c r="L1354" s="4"/>
      <c r="M1354" s="4"/>
      <c r="N1354" s="4"/>
    </row>
    <row r="1355" spans="1:14" x14ac:dyDescent="0.25">
      <c r="A1355" s="1"/>
      <c r="B1355" s="1"/>
      <c r="C1355" s="1"/>
      <c r="H1355" s="1"/>
      <c r="I1355" s="2"/>
      <c r="J1355" s="4"/>
      <c r="K1355" s="4"/>
      <c r="L1355" s="4"/>
      <c r="M1355" s="4"/>
      <c r="N1355" s="4"/>
    </row>
    <row r="1356" spans="1:14" x14ac:dyDescent="0.25">
      <c r="A1356" s="1"/>
      <c r="B1356" s="1"/>
      <c r="C1356" s="1"/>
      <c r="H1356" s="1"/>
      <c r="I1356" s="2"/>
      <c r="J1356" s="4"/>
      <c r="K1356" s="4"/>
      <c r="L1356" s="4"/>
      <c r="M1356" s="4"/>
      <c r="N1356" s="4"/>
    </row>
    <row r="1357" spans="1:14" x14ac:dyDescent="0.25">
      <c r="A1357" s="1"/>
      <c r="B1357" s="1"/>
      <c r="C1357" s="1"/>
      <c r="H1357" s="1"/>
      <c r="I1357" s="2"/>
      <c r="J1357" s="4"/>
      <c r="K1357" s="4"/>
      <c r="L1357" s="4"/>
      <c r="M1357" s="4"/>
      <c r="N1357" s="4"/>
    </row>
    <row r="1358" spans="1:14" x14ac:dyDescent="0.25">
      <c r="A1358" s="1"/>
      <c r="B1358" s="1"/>
      <c r="C1358" s="1"/>
      <c r="H1358" s="1"/>
      <c r="I1358" s="2"/>
      <c r="J1358" s="4"/>
      <c r="K1358" s="4"/>
      <c r="L1358" s="4"/>
      <c r="M1358" s="4"/>
      <c r="N1358" s="4"/>
    </row>
    <row r="1359" spans="1:14" x14ac:dyDescent="0.25">
      <c r="A1359" s="1"/>
      <c r="B1359" s="1"/>
      <c r="C1359" s="1"/>
      <c r="H1359" s="1"/>
      <c r="I1359" s="2"/>
      <c r="J1359" s="4"/>
      <c r="K1359" s="4"/>
      <c r="L1359" s="4"/>
      <c r="M1359" s="4"/>
      <c r="N1359" s="4"/>
    </row>
    <row r="1360" spans="1:14" x14ac:dyDescent="0.25">
      <c r="A1360" s="1"/>
      <c r="B1360" s="1"/>
      <c r="C1360" s="1"/>
      <c r="H1360" s="1"/>
      <c r="I1360" s="2"/>
      <c r="J1360" s="4"/>
      <c r="K1360" s="4"/>
      <c r="L1360" s="4"/>
      <c r="M1360" s="4"/>
      <c r="N1360" s="4"/>
    </row>
    <row r="1361" spans="1:14" x14ac:dyDescent="0.25">
      <c r="A1361" s="1"/>
      <c r="B1361" s="1"/>
      <c r="C1361" s="1"/>
      <c r="H1361" s="1"/>
      <c r="I1361" s="2"/>
      <c r="J1361" s="4"/>
      <c r="K1361" s="4"/>
      <c r="L1361" s="4"/>
      <c r="M1361" s="4"/>
      <c r="N1361" s="4"/>
    </row>
    <row r="1362" spans="1:14" x14ac:dyDescent="0.25">
      <c r="A1362" s="1"/>
      <c r="B1362" s="1"/>
      <c r="C1362" s="1"/>
      <c r="H1362" s="1"/>
      <c r="I1362" s="2"/>
      <c r="J1362" s="4"/>
      <c r="K1362" s="4"/>
      <c r="L1362" s="4"/>
      <c r="M1362" s="4"/>
      <c r="N1362" s="4"/>
    </row>
    <row r="1363" spans="1:14" x14ac:dyDescent="0.25">
      <c r="A1363" s="1"/>
      <c r="B1363" s="1"/>
      <c r="C1363" s="1"/>
      <c r="H1363" s="1"/>
      <c r="I1363" s="2"/>
      <c r="J1363" s="4"/>
      <c r="K1363" s="4"/>
      <c r="L1363" s="4"/>
      <c r="M1363" s="4"/>
      <c r="N1363" s="4"/>
    </row>
    <row r="1364" spans="1:14" x14ac:dyDescent="0.25">
      <c r="A1364" s="1"/>
      <c r="B1364" s="1"/>
      <c r="C1364" s="1"/>
      <c r="H1364" s="1"/>
      <c r="I1364" s="2"/>
      <c r="J1364" s="4"/>
      <c r="K1364" s="4"/>
      <c r="L1364" s="4"/>
      <c r="M1364" s="4"/>
      <c r="N1364" s="4"/>
    </row>
    <row r="1365" spans="1:14" x14ac:dyDescent="0.25">
      <c r="A1365" s="1"/>
      <c r="B1365" s="1"/>
      <c r="C1365" s="1"/>
      <c r="H1365" s="1"/>
      <c r="I1365" s="2"/>
      <c r="J1365" s="4"/>
      <c r="K1365" s="4"/>
      <c r="L1365" s="4"/>
      <c r="M1365" s="4"/>
      <c r="N1365" s="4"/>
    </row>
    <row r="1366" spans="1:14" x14ac:dyDescent="0.25">
      <c r="A1366" s="1"/>
      <c r="B1366" s="1"/>
      <c r="C1366" s="1"/>
      <c r="H1366" s="1"/>
      <c r="I1366" s="2"/>
      <c r="J1366" s="4"/>
      <c r="K1366" s="4"/>
      <c r="L1366" s="4"/>
      <c r="M1366" s="4"/>
      <c r="N1366" s="4"/>
    </row>
    <row r="1367" spans="1:14" x14ac:dyDescent="0.25">
      <c r="A1367" s="1"/>
      <c r="B1367" s="1"/>
      <c r="C1367" s="1"/>
      <c r="H1367" s="1"/>
      <c r="I1367" s="2"/>
      <c r="J1367" s="4"/>
      <c r="K1367" s="4"/>
      <c r="L1367" s="4"/>
      <c r="M1367" s="4"/>
      <c r="N1367" s="4"/>
    </row>
    <row r="1368" spans="1:14" x14ac:dyDescent="0.25">
      <c r="A1368" s="1"/>
      <c r="B1368" s="1"/>
      <c r="C1368" s="1"/>
      <c r="H1368" s="1"/>
      <c r="I1368" s="2"/>
      <c r="J1368" s="4"/>
      <c r="K1368" s="4"/>
      <c r="L1368" s="4"/>
      <c r="M1368" s="4"/>
      <c r="N1368" s="4"/>
    </row>
    <row r="1369" spans="1:14" x14ac:dyDescent="0.25">
      <c r="A1369" s="1"/>
      <c r="B1369" s="1"/>
      <c r="C1369" s="1"/>
      <c r="H1369" s="1"/>
      <c r="I1369" s="2"/>
      <c r="J1369" s="4"/>
      <c r="K1369" s="4"/>
      <c r="L1369" s="4"/>
      <c r="M1369" s="4"/>
      <c r="N1369" s="4"/>
    </row>
    <row r="1370" spans="1:14" x14ac:dyDescent="0.25">
      <c r="A1370" s="1"/>
      <c r="B1370" s="1"/>
      <c r="C1370" s="1"/>
      <c r="H1370" s="1"/>
      <c r="I1370" s="2"/>
      <c r="J1370" s="4"/>
      <c r="K1370" s="4"/>
      <c r="L1370" s="4"/>
      <c r="M1370" s="4"/>
      <c r="N1370" s="4"/>
    </row>
    <row r="1371" spans="1:14" x14ac:dyDescent="0.25">
      <c r="A1371" s="1"/>
      <c r="B1371" s="1"/>
      <c r="C1371" s="1"/>
      <c r="H1371" s="1"/>
      <c r="I1371" s="2"/>
      <c r="J1371" s="4"/>
      <c r="K1371" s="4"/>
      <c r="L1371" s="4"/>
      <c r="M1371" s="4"/>
      <c r="N1371" s="4"/>
    </row>
    <row r="1372" spans="1:14" x14ac:dyDescent="0.25">
      <c r="A1372" s="1"/>
      <c r="B1372" s="1"/>
      <c r="C1372" s="1"/>
      <c r="H1372" s="1"/>
      <c r="I1372" s="2"/>
      <c r="J1372" s="4"/>
      <c r="K1372" s="4"/>
      <c r="L1372" s="4"/>
      <c r="M1372" s="4"/>
      <c r="N1372" s="4"/>
    </row>
    <row r="1373" spans="1:14" x14ac:dyDescent="0.25">
      <c r="A1373" s="1"/>
      <c r="B1373" s="1"/>
      <c r="C1373" s="1"/>
      <c r="H1373" s="1"/>
      <c r="I1373" s="2"/>
      <c r="J1373" s="4"/>
      <c r="K1373" s="4"/>
      <c r="L1373" s="4"/>
      <c r="M1373" s="4"/>
      <c r="N1373" s="4"/>
    </row>
    <row r="1374" spans="1:14" x14ac:dyDescent="0.25">
      <c r="A1374" s="1"/>
      <c r="B1374" s="1"/>
      <c r="C1374" s="1"/>
      <c r="H1374" s="1"/>
      <c r="I1374" s="2"/>
      <c r="J1374" s="4"/>
      <c r="K1374" s="4"/>
      <c r="L1374" s="4"/>
      <c r="M1374" s="4"/>
      <c r="N1374" s="4"/>
    </row>
    <row r="1375" spans="1:14" x14ac:dyDescent="0.25">
      <c r="A1375" s="1"/>
      <c r="B1375" s="1"/>
      <c r="C1375" s="1"/>
      <c r="H1375" s="1"/>
      <c r="I1375" s="2"/>
      <c r="J1375" s="4"/>
      <c r="K1375" s="4"/>
      <c r="L1375" s="4"/>
      <c r="M1375" s="4"/>
      <c r="N1375" s="4"/>
    </row>
    <row r="1376" spans="1:14" x14ac:dyDescent="0.25">
      <c r="A1376" s="1"/>
      <c r="B1376" s="1"/>
      <c r="C1376" s="1"/>
      <c r="H1376" s="1"/>
      <c r="I1376" s="2"/>
      <c r="J1376" s="4"/>
      <c r="K1376" s="4"/>
      <c r="L1376" s="4"/>
      <c r="M1376" s="4"/>
      <c r="N1376" s="4"/>
    </row>
    <row r="1377" spans="1:14" x14ac:dyDescent="0.25">
      <c r="A1377" s="1"/>
      <c r="B1377" s="1"/>
      <c r="C1377" s="1"/>
      <c r="H1377" s="1"/>
      <c r="I1377" s="2"/>
      <c r="J1377" s="4"/>
      <c r="K1377" s="4"/>
      <c r="L1377" s="4"/>
      <c r="M1377" s="4"/>
      <c r="N1377" s="4"/>
    </row>
    <row r="1378" spans="1:14" x14ac:dyDescent="0.25">
      <c r="A1378" s="1"/>
      <c r="B1378" s="1"/>
      <c r="C1378" s="1"/>
      <c r="H1378" s="1"/>
      <c r="I1378" s="2"/>
      <c r="J1378" s="4"/>
      <c r="K1378" s="4"/>
      <c r="L1378" s="4"/>
      <c r="M1378" s="4"/>
      <c r="N1378" s="4"/>
    </row>
    <row r="1379" spans="1:14" x14ac:dyDescent="0.25">
      <c r="A1379" s="1"/>
      <c r="B1379" s="1"/>
      <c r="C1379" s="1"/>
      <c r="H1379" s="1"/>
      <c r="I1379" s="2"/>
      <c r="J1379" s="4"/>
      <c r="K1379" s="4"/>
      <c r="L1379" s="4"/>
      <c r="M1379" s="4"/>
      <c r="N1379" s="4"/>
    </row>
    <row r="1380" spans="1:14" x14ac:dyDescent="0.25">
      <c r="A1380" s="1"/>
      <c r="B1380" s="1"/>
      <c r="C1380" s="1"/>
      <c r="H1380" s="1"/>
      <c r="I1380" s="2"/>
      <c r="J1380" s="4"/>
      <c r="K1380" s="4"/>
      <c r="L1380" s="4"/>
      <c r="M1380" s="4"/>
      <c r="N1380" s="4"/>
    </row>
    <row r="1381" spans="1:14" x14ac:dyDescent="0.25">
      <c r="A1381" s="1"/>
      <c r="B1381" s="1"/>
      <c r="C1381" s="1"/>
      <c r="H1381" s="1"/>
      <c r="I1381" s="2"/>
      <c r="J1381" s="4"/>
      <c r="K1381" s="4"/>
      <c r="L1381" s="4"/>
      <c r="M1381" s="4"/>
      <c r="N1381" s="4"/>
    </row>
    <row r="1382" spans="1:14" x14ac:dyDescent="0.25">
      <c r="A1382" s="1"/>
      <c r="B1382" s="1"/>
      <c r="C1382" s="1"/>
      <c r="H1382" s="1"/>
      <c r="I1382" s="2"/>
      <c r="J1382" s="4"/>
      <c r="K1382" s="4"/>
      <c r="L1382" s="4"/>
      <c r="M1382" s="4"/>
      <c r="N1382" s="4"/>
    </row>
    <row r="1383" spans="1:14" x14ac:dyDescent="0.25">
      <c r="A1383" s="1"/>
      <c r="B1383" s="1"/>
      <c r="C1383" s="1"/>
      <c r="H1383" s="1"/>
      <c r="I1383" s="2"/>
      <c r="J1383" s="4"/>
      <c r="K1383" s="4"/>
      <c r="L1383" s="4"/>
      <c r="M1383" s="4"/>
      <c r="N1383" s="4"/>
    </row>
    <row r="1384" spans="1:14" x14ac:dyDescent="0.25">
      <c r="A1384" s="1"/>
      <c r="B1384" s="1"/>
      <c r="C1384" s="1"/>
      <c r="H1384" s="1"/>
      <c r="I1384" s="2"/>
      <c r="J1384" s="4"/>
      <c r="K1384" s="4"/>
      <c r="L1384" s="4"/>
      <c r="M1384" s="4"/>
      <c r="N1384" s="4"/>
    </row>
    <row r="1385" spans="1:14" x14ac:dyDescent="0.25">
      <c r="A1385" s="1"/>
      <c r="B1385" s="1"/>
      <c r="C1385" s="1"/>
      <c r="H1385" s="1"/>
      <c r="I1385" s="2"/>
      <c r="J1385" s="4"/>
      <c r="K1385" s="4"/>
      <c r="L1385" s="4"/>
      <c r="M1385" s="4"/>
      <c r="N1385" s="4"/>
    </row>
    <row r="1386" spans="1:14" x14ac:dyDescent="0.25">
      <c r="A1386" s="1"/>
      <c r="B1386" s="1"/>
      <c r="C1386" s="1"/>
      <c r="H1386" s="1"/>
      <c r="I1386" s="2"/>
      <c r="J1386" s="4"/>
      <c r="K1386" s="4"/>
      <c r="L1386" s="4"/>
      <c r="M1386" s="4"/>
      <c r="N1386" s="4"/>
    </row>
    <row r="1387" spans="1:14" x14ac:dyDescent="0.25">
      <c r="A1387" s="1"/>
      <c r="B1387" s="1"/>
      <c r="C1387" s="1"/>
      <c r="H1387" s="1"/>
      <c r="I1387" s="2"/>
      <c r="J1387" s="4"/>
      <c r="K1387" s="4"/>
      <c r="L1387" s="4"/>
      <c r="M1387" s="4"/>
      <c r="N1387" s="4"/>
    </row>
    <row r="1388" spans="1:14" x14ac:dyDescent="0.25">
      <c r="A1388" s="1"/>
      <c r="B1388" s="1"/>
      <c r="C1388" s="1"/>
      <c r="H1388" s="1"/>
      <c r="I1388" s="2"/>
      <c r="J1388" s="4"/>
      <c r="K1388" s="4"/>
      <c r="L1388" s="4"/>
      <c r="M1388" s="4"/>
      <c r="N1388" s="4"/>
    </row>
    <row r="1389" spans="1:14" x14ac:dyDescent="0.25">
      <c r="A1389" s="1"/>
      <c r="B1389" s="1"/>
      <c r="C1389" s="1"/>
      <c r="H1389" s="1"/>
      <c r="I1389" s="2"/>
      <c r="J1389" s="4"/>
      <c r="K1389" s="4"/>
      <c r="L1389" s="4"/>
      <c r="M1389" s="4"/>
      <c r="N1389" s="4"/>
    </row>
    <row r="1390" spans="1:14" x14ac:dyDescent="0.25">
      <c r="A1390" s="1"/>
      <c r="B1390" s="1"/>
      <c r="C1390" s="1"/>
      <c r="H1390" s="1"/>
      <c r="I1390" s="2"/>
      <c r="J1390" s="4"/>
      <c r="K1390" s="4"/>
      <c r="L1390" s="4"/>
      <c r="M1390" s="4"/>
      <c r="N1390" s="4"/>
    </row>
    <row r="1391" spans="1:14" x14ac:dyDescent="0.25">
      <c r="A1391" s="1"/>
      <c r="B1391" s="1"/>
      <c r="C1391" s="1"/>
      <c r="H1391" s="1"/>
      <c r="I1391" s="2"/>
      <c r="J1391" s="4"/>
      <c r="K1391" s="4"/>
      <c r="L1391" s="4"/>
      <c r="M1391" s="4"/>
      <c r="N1391" s="4"/>
    </row>
    <row r="1392" spans="1:14" x14ac:dyDescent="0.25">
      <c r="A1392" s="1"/>
      <c r="B1392" s="1"/>
      <c r="C1392" s="1"/>
      <c r="H1392" s="1"/>
      <c r="I1392" s="2"/>
      <c r="J1392" s="4"/>
      <c r="K1392" s="4"/>
      <c r="L1392" s="4"/>
      <c r="M1392" s="4"/>
      <c r="N1392" s="4"/>
    </row>
    <row r="1393" spans="1:14" x14ac:dyDescent="0.25">
      <c r="A1393" s="1"/>
      <c r="B1393" s="1"/>
      <c r="C1393" s="1"/>
      <c r="H1393" s="1"/>
      <c r="I1393" s="2"/>
      <c r="J1393" s="4"/>
      <c r="K1393" s="4"/>
      <c r="L1393" s="4"/>
      <c r="M1393" s="4"/>
      <c r="N1393" s="4"/>
    </row>
    <row r="1394" spans="1:14" x14ac:dyDescent="0.25">
      <c r="A1394" s="1"/>
      <c r="B1394" s="1"/>
      <c r="C1394" s="1"/>
      <c r="H1394" s="1"/>
      <c r="I1394" s="2"/>
      <c r="J1394" s="4"/>
      <c r="K1394" s="4"/>
      <c r="L1394" s="4"/>
      <c r="M1394" s="4"/>
      <c r="N1394" s="4"/>
    </row>
    <row r="1395" spans="1:14" x14ac:dyDescent="0.25">
      <c r="A1395" s="1"/>
      <c r="B1395" s="1"/>
      <c r="C1395" s="1"/>
      <c r="H1395" s="1"/>
      <c r="I1395" s="2"/>
      <c r="J1395" s="4"/>
      <c r="K1395" s="4"/>
      <c r="L1395" s="4"/>
      <c r="M1395" s="4"/>
      <c r="N1395" s="4"/>
    </row>
    <row r="1396" spans="1:14" x14ac:dyDescent="0.25">
      <c r="A1396" s="1"/>
      <c r="B1396" s="1"/>
      <c r="C1396" s="1"/>
      <c r="H1396" s="1"/>
      <c r="I1396" s="2"/>
      <c r="J1396" s="4"/>
      <c r="K1396" s="4"/>
      <c r="L1396" s="4"/>
      <c r="M1396" s="4"/>
      <c r="N1396" s="4"/>
    </row>
    <row r="1397" spans="1:14" x14ac:dyDescent="0.25">
      <c r="A1397" s="1"/>
      <c r="B1397" s="1"/>
      <c r="C1397" s="1"/>
      <c r="H1397" s="1"/>
      <c r="I1397" s="2"/>
      <c r="J1397" s="4"/>
      <c r="K1397" s="4"/>
      <c r="L1397" s="4"/>
      <c r="M1397" s="4"/>
      <c r="N1397" s="4"/>
    </row>
    <row r="1398" spans="1:14" x14ac:dyDescent="0.25">
      <c r="A1398" s="1"/>
      <c r="B1398" s="1"/>
      <c r="C1398" s="1"/>
      <c r="H1398" s="1"/>
      <c r="I1398" s="2"/>
      <c r="J1398" s="4"/>
      <c r="K1398" s="4"/>
      <c r="L1398" s="4"/>
      <c r="M1398" s="4"/>
      <c r="N1398" s="4"/>
    </row>
    <row r="1399" spans="1:14" x14ac:dyDescent="0.25">
      <c r="A1399" s="1"/>
      <c r="B1399" s="1"/>
      <c r="C1399" s="1"/>
      <c r="H1399" s="1"/>
      <c r="I1399" s="2"/>
      <c r="J1399" s="4"/>
      <c r="K1399" s="4"/>
      <c r="L1399" s="4"/>
      <c r="M1399" s="4"/>
      <c r="N1399" s="4"/>
    </row>
    <row r="1400" spans="1:14" x14ac:dyDescent="0.25">
      <c r="A1400" s="1"/>
      <c r="B1400" s="1"/>
      <c r="C1400" s="1"/>
      <c r="H1400" s="1"/>
      <c r="I1400" s="2"/>
      <c r="J1400" s="4"/>
      <c r="K1400" s="4"/>
      <c r="L1400" s="4"/>
      <c r="M1400" s="4"/>
      <c r="N1400" s="4"/>
    </row>
    <row r="1401" spans="1:14" x14ac:dyDescent="0.25">
      <c r="A1401" s="1"/>
      <c r="B1401" s="1"/>
      <c r="C1401" s="1"/>
      <c r="H1401" s="1"/>
      <c r="I1401" s="2"/>
      <c r="J1401" s="4"/>
      <c r="K1401" s="4"/>
      <c r="L1401" s="4"/>
      <c r="M1401" s="4"/>
      <c r="N1401" s="4"/>
    </row>
    <row r="1402" spans="1:14" x14ac:dyDescent="0.25">
      <c r="A1402" s="1"/>
      <c r="B1402" s="1"/>
      <c r="C1402" s="1"/>
      <c r="H1402" s="1"/>
      <c r="I1402" s="2"/>
      <c r="J1402" s="4"/>
      <c r="K1402" s="4"/>
      <c r="L1402" s="4"/>
      <c r="M1402" s="4"/>
      <c r="N1402" s="4"/>
    </row>
    <row r="1403" spans="1:14" x14ac:dyDescent="0.25">
      <c r="A1403" s="1"/>
      <c r="B1403" s="1"/>
      <c r="C1403" s="1"/>
      <c r="H1403" s="1"/>
      <c r="I1403" s="2"/>
      <c r="J1403" s="4"/>
      <c r="K1403" s="4"/>
      <c r="L1403" s="4"/>
      <c r="M1403" s="4"/>
      <c r="N1403" s="4"/>
    </row>
    <row r="1404" spans="1:14" x14ac:dyDescent="0.25">
      <c r="A1404" s="1"/>
      <c r="B1404" s="1"/>
      <c r="C1404" s="1"/>
      <c r="H1404" s="1"/>
      <c r="I1404" s="2"/>
      <c r="J1404" s="4"/>
      <c r="K1404" s="4"/>
      <c r="L1404" s="4"/>
      <c r="M1404" s="4"/>
      <c r="N1404" s="4"/>
    </row>
    <row r="1405" spans="1:14" x14ac:dyDescent="0.25">
      <c r="A1405" s="1"/>
      <c r="B1405" s="1"/>
      <c r="C1405" s="1"/>
      <c r="H1405" s="1"/>
      <c r="I1405" s="2"/>
      <c r="J1405" s="4"/>
      <c r="K1405" s="4"/>
      <c r="L1405" s="4"/>
      <c r="M1405" s="4"/>
      <c r="N1405" s="4"/>
    </row>
    <row r="1406" spans="1:14" x14ac:dyDescent="0.25">
      <c r="A1406" s="1"/>
      <c r="B1406" s="1"/>
      <c r="C1406" s="1"/>
      <c r="H1406" s="1"/>
      <c r="I1406" s="2"/>
      <c r="J1406" s="4"/>
      <c r="K1406" s="4"/>
      <c r="L1406" s="4"/>
      <c r="M1406" s="4"/>
      <c r="N1406" s="4"/>
    </row>
    <row r="1407" spans="1:14" x14ac:dyDescent="0.25">
      <c r="A1407" s="1"/>
      <c r="B1407" s="1"/>
      <c r="C1407" s="1"/>
      <c r="H1407" s="1"/>
      <c r="I1407" s="2"/>
      <c r="J1407" s="4"/>
      <c r="K1407" s="4"/>
      <c r="L1407" s="4"/>
      <c r="M1407" s="4"/>
      <c r="N1407" s="4"/>
    </row>
    <row r="1408" spans="1:14" x14ac:dyDescent="0.25">
      <c r="A1408" s="1"/>
      <c r="B1408" s="1"/>
      <c r="C1408" s="1"/>
      <c r="H1408" s="1"/>
      <c r="I1408" s="2"/>
      <c r="J1408" s="4"/>
      <c r="K1408" s="4"/>
      <c r="L1408" s="4"/>
      <c r="M1408" s="4"/>
      <c r="N1408" s="4"/>
    </row>
    <row r="1409" spans="1:14" x14ac:dyDescent="0.25">
      <c r="A1409" s="1"/>
      <c r="B1409" s="1"/>
      <c r="C1409" s="1"/>
      <c r="H1409" s="1"/>
      <c r="I1409" s="2"/>
      <c r="J1409" s="4"/>
      <c r="K1409" s="4"/>
      <c r="L1409" s="4"/>
      <c r="M1409" s="4"/>
      <c r="N1409" s="4"/>
    </row>
    <row r="1410" spans="1:14" x14ac:dyDescent="0.25">
      <c r="A1410" s="1"/>
      <c r="B1410" s="1"/>
      <c r="C1410" s="1"/>
      <c r="H1410" s="1"/>
      <c r="I1410" s="2"/>
      <c r="J1410" s="4"/>
      <c r="K1410" s="4"/>
      <c r="L1410" s="4"/>
      <c r="M1410" s="4"/>
      <c r="N1410" s="4"/>
    </row>
    <row r="1411" spans="1:14" x14ac:dyDescent="0.25">
      <c r="A1411" s="1"/>
      <c r="B1411" s="1"/>
      <c r="C1411" s="1"/>
      <c r="H1411" s="1"/>
      <c r="I1411" s="2"/>
      <c r="J1411" s="4"/>
      <c r="K1411" s="4"/>
      <c r="L1411" s="4"/>
      <c r="M1411" s="4"/>
      <c r="N1411" s="4"/>
    </row>
  </sheetData>
  <sortState ref="A5:N402">
    <sortCondition ref="H5:H40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E203-5C0E-4EFA-9312-83E3904B5244}">
  <sheetPr>
    <tabColor theme="6"/>
  </sheetPr>
  <dimension ref="A1:N402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defaultRowHeight="13.2" x14ac:dyDescent="0.25"/>
  <cols>
    <col min="1" max="1" width="10.6640625" customWidth="1"/>
    <col min="2" max="5" width="6.6640625" customWidth="1"/>
    <col min="6" max="7" width="0" hidden="1" customWidth="1"/>
    <col min="8" max="8" width="38.6640625" customWidth="1"/>
    <col min="9" max="12" width="10.6640625" customWidth="1"/>
    <col min="13" max="14" width="12.6640625" customWidth="1"/>
  </cols>
  <sheetData>
    <row r="1" spans="1:14" x14ac:dyDescent="0.25">
      <c r="A1" s="10" t="s">
        <v>448</v>
      </c>
      <c r="H1" s="13" t="s">
        <v>465</v>
      </c>
    </row>
    <row r="2" spans="1:14" x14ac:dyDescent="0.25">
      <c r="A2" s="8" t="s">
        <v>463</v>
      </c>
      <c r="H2" s="13" t="s">
        <v>860</v>
      </c>
      <c r="N2" s="6"/>
    </row>
    <row r="3" spans="1:14" x14ac:dyDescent="0.25">
      <c r="A3" s="1" t="s">
        <v>849</v>
      </c>
      <c r="H3" s="13" t="s">
        <v>861</v>
      </c>
      <c r="N3" s="6"/>
    </row>
    <row r="4" spans="1:14" ht="79.2" x14ac:dyDescent="0.25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9" t="s">
        <v>441</v>
      </c>
      <c r="G4" s="9" t="s">
        <v>442</v>
      </c>
      <c r="H4" s="9" t="s">
        <v>443</v>
      </c>
      <c r="I4" s="9" t="s">
        <v>444</v>
      </c>
      <c r="J4" s="9" t="s">
        <v>447</v>
      </c>
      <c r="K4" s="9" t="s">
        <v>445</v>
      </c>
      <c r="L4" s="9" t="s">
        <v>446</v>
      </c>
      <c r="M4" s="9" t="s">
        <v>466</v>
      </c>
      <c r="N4" s="9" t="s">
        <v>467</v>
      </c>
    </row>
    <row r="5" spans="1:14" x14ac:dyDescent="0.25">
      <c r="A5" s="15" t="s">
        <v>610</v>
      </c>
      <c r="B5" s="14" t="s">
        <v>108</v>
      </c>
      <c r="C5" s="16">
        <v>74019</v>
      </c>
      <c r="D5" s="14" t="s">
        <v>0</v>
      </c>
      <c r="E5" s="14"/>
      <c r="F5" s="14"/>
      <c r="G5" s="17"/>
      <c r="H5" s="14" t="s">
        <v>154</v>
      </c>
      <c r="I5" s="18">
        <v>248</v>
      </c>
      <c r="J5" s="18">
        <v>210.8</v>
      </c>
      <c r="K5" s="18">
        <v>119.04</v>
      </c>
      <c r="L5" s="18">
        <v>119.04</v>
      </c>
      <c r="M5" s="18"/>
      <c r="N5" s="18">
        <v>119.04</v>
      </c>
    </row>
    <row r="6" spans="1:14" x14ac:dyDescent="0.25">
      <c r="A6" s="15" t="s">
        <v>611</v>
      </c>
      <c r="B6" s="14" t="s">
        <v>108</v>
      </c>
      <c r="C6" s="16">
        <v>74022</v>
      </c>
      <c r="D6" s="14" t="s">
        <v>0</v>
      </c>
      <c r="E6" s="14"/>
      <c r="F6" s="14"/>
      <c r="G6" s="17"/>
      <c r="H6" s="14" t="s">
        <v>155</v>
      </c>
      <c r="I6" s="18">
        <v>329.75</v>
      </c>
      <c r="J6" s="18">
        <v>280.29000000000002</v>
      </c>
      <c r="K6" s="18">
        <v>158.28</v>
      </c>
      <c r="L6" s="18">
        <v>158.28</v>
      </c>
      <c r="M6" s="18"/>
      <c r="N6" s="18">
        <v>158.28</v>
      </c>
    </row>
    <row r="7" spans="1:14" x14ac:dyDescent="0.25">
      <c r="A7" s="15" t="s">
        <v>605</v>
      </c>
      <c r="B7" s="14" t="s">
        <v>108</v>
      </c>
      <c r="C7" s="16">
        <v>73050</v>
      </c>
      <c r="D7" s="14" t="s">
        <v>0</v>
      </c>
      <c r="E7" s="14"/>
      <c r="F7" s="14"/>
      <c r="G7" s="17"/>
      <c r="H7" s="14" t="s">
        <v>149</v>
      </c>
      <c r="I7" s="18">
        <v>259</v>
      </c>
      <c r="J7" s="18">
        <v>220.15</v>
      </c>
      <c r="K7" s="18">
        <v>124.32</v>
      </c>
      <c r="L7" s="18">
        <v>124.32</v>
      </c>
      <c r="M7" s="18"/>
      <c r="N7" s="18">
        <v>124.32</v>
      </c>
    </row>
    <row r="8" spans="1:14" x14ac:dyDescent="0.25">
      <c r="A8" s="15" t="s">
        <v>547</v>
      </c>
      <c r="B8" s="14" t="s">
        <v>19</v>
      </c>
      <c r="C8" s="16">
        <v>80329</v>
      </c>
      <c r="D8" s="14"/>
      <c r="E8" s="14"/>
      <c r="F8" s="14"/>
      <c r="G8" s="17"/>
      <c r="H8" s="14" t="s">
        <v>87</v>
      </c>
      <c r="I8" s="18">
        <v>229.5</v>
      </c>
      <c r="J8" s="18">
        <v>195.08</v>
      </c>
      <c r="K8" s="18">
        <v>110.16</v>
      </c>
      <c r="L8" s="18">
        <v>110.16</v>
      </c>
      <c r="M8" s="18"/>
      <c r="N8" s="18">
        <v>110.16</v>
      </c>
    </row>
    <row r="9" spans="1:14" x14ac:dyDescent="0.25">
      <c r="A9" s="15" t="s">
        <v>555</v>
      </c>
      <c r="B9" s="14" t="s">
        <v>54</v>
      </c>
      <c r="C9" s="16">
        <v>87449</v>
      </c>
      <c r="D9" s="14"/>
      <c r="E9" s="14"/>
      <c r="F9" s="14"/>
      <c r="G9" s="17"/>
      <c r="H9" s="14" t="s">
        <v>95</v>
      </c>
      <c r="I9" s="18">
        <v>121.25</v>
      </c>
      <c r="J9" s="18">
        <v>103.06</v>
      </c>
      <c r="K9" s="18">
        <v>58.2</v>
      </c>
      <c r="L9" s="18">
        <v>58.2</v>
      </c>
      <c r="M9" s="18"/>
      <c r="N9" s="18">
        <v>58.2</v>
      </c>
    </row>
    <row r="10" spans="1:14" x14ac:dyDescent="0.25">
      <c r="A10" s="15" t="s">
        <v>483</v>
      </c>
      <c r="B10" s="14" t="s">
        <v>19</v>
      </c>
      <c r="C10" s="16">
        <v>82040</v>
      </c>
      <c r="D10" s="14"/>
      <c r="E10" s="14"/>
      <c r="F10" s="14"/>
      <c r="G10" s="17"/>
      <c r="H10" s="14" t="s">
        <v>20</v>
      </c>
      <c r="I10" s="18">
        <v>71.75</v>
      </c>
      <c r="J10" s="18">
        <v>60.99</v>
      </c>
      <c r="K10" s="18">
        <v>34.44</v>
      </c>
      <c r="L10" s="18">
        <v>34.44</v>
      </c>
      <c r="M10" s="18"/>
      <c r="N10" s="18">
        <v>34.44</v>
      </c>
    </row>
    <row r="11" spans="1:14" x14ac:dyDescent="0.25">
      <c r="A11" s="15" t="s">
        <v>535</v>
      </c>
      <c r="B11" s="14" t="s">
        <v>19</v>
      </c>
      <c r="C11" s="16">
        <v>80320</v>
      </c>
      <c r="D11" s="14"/>
      <c r="E11" s="14"/>
      <c r="F11" s="14"/>
      <c r="G11" s="17"/>
      <c r="H11" s="14" t="s">
        <v>75</v>
      </c>
      <c r="I11" s="18">
        <v>198.5</v>
      </c>
      <c r="J11" s="18">
        <v>168.73</v>
      </c>
      <c r="K11" s="18">
        <v>95.28</v>
      </c>
      <c r="L11" s="18">
        <v>95.28</v>
      </c>
      <c r="M11" s="18"/>
      <c r="N11" s="18">
        <v>95.28</v>
      </c>
    </row>
    <row r="12" spans="1:14" x14ac:dyDescent="0.25">
      <c r="A12" s="15" t="s">
        <v>502</v>
      </c>
      <c r="B12" s="14" t="s">
        <v>19</v>
      </c>
      <c r="C12" s="16">
        <v>84075</v>
      </c>
      <c r="D12" s="14"/>
      <c r="E12" s="14"/>
      <c r="F12" s="14"/>
      <c r="G12" s="17"/>
      <c r="H12" s="14" t="s">
        <v>40</v>
      </c>
      <c r="I12" s="18">
        <v>74</v>
      </c>
      <c r="J12" s="18">
        <v>62.9</v>
      </c>
      <c r="K12" s="18">
        <v>35.520000000000003</v>
      </c>
      <c r="L12" s="18">
        <v>35.520000000000003</v>
      </c>
      <c r="M12" s="18"/>
      <c r="N12" s="18">
        <v>35.520000000000003</v>
      </c>
    </row>
    <row r="13" spans="1:14" x14ac:dyDescent="0.25">
      <c r="A13" s="15" t="s">
        <v>484</v>
      </c>
      <c r="B13" s="14" t="s">
        <v>19</v>
      </c>
      <c r="C13" s="16">
        <v>82150</v>
      </c>
      <c r="D13" s="14"/>
      <c r="E13" s="14"/>
      <c r="F13" s="14"/>
      <c r="G13" s="17"/>
      <c r="H13" s="14" t="s">
        <v>21</v>
      </c>
      <c r="I13" s="18">
        <v>84</v>
      </c>
      <c r="J13" s="18">
        <v>71.400000000000006</v>
      </c>
      <c r="K13" s="18">
        <v>40.32</v>
      </c>
      <c r="L13" s="18">
        <v>40.32</v>
      </c>
      <c r="M13" s="18"/>
      <c r="N13" s="18">
        <v>40.32</v>
      </c>
    </row>
    <row r="14" spans="1:14" x14ac:dyDescent="0.25">
      <c r="A14" s="15" t="s">
        <v>679</v>
      </c>
      <c r="B14" s="14" t="s">
        <v>108</v>
      </c>
      <c r="C14" s="16">
        <v>73600</v>
      </c>
      <c r="D14" s="14" t="s">
        <v>171</v>
      </c>
      <c r="E14" s="14" t="s">
        <v>0</v>
      </c>
      <c r="F14" s="14"/>
      <c r="G14" s="17"/>
      <c r="H14" s="14" t="s">
        <v>235</v>
      </c>
      <c r="I14" s="18">
        <v>230.5</v>
      </c>
      <c r="J14" s="18">
        <v>195.93</v>
      </c>
      <c r="K14" s="18">
        <v>110.64</v>
      </c>
      <c r="L14" s="18">
        <v>110.64</v>
      </c>
      <c r="M14" s="18"/>
      <c r="N14" s="18">
        <v>110.64</v>
      </c>
    </row>
    <row r="15" spans="1:14" x14ac:dyDescent="0.25">
      <c r="A15" s="15" t="s">
        <v>680</v>
      </c>
      <c r="B15" s="14" t="s">
        <v>108</v>
      </c>
      <c r="C15" s="16">
        <v>73600</v>
      </c>
      <c r="D15" s="14" t="s">
        <v>109</v>
      </c>
      <c r="E15" s="14" t="s">
        <v>0</v>
      </c>
      <c r="F15" s="14"/>
      <c r="G15" s="17"/>
      <c r="H15" s="14" t="s">
        <v>236</v>
      </c>
      <c r="I15" s="18">
        <v>230.5</v>
      </c>
      <c r="J15" s="18">
        <v>195.93</v>
      </c>
      <c r="K15" s="18">
        <v>110.64</v>
      </c>
      <c r="L15" s="18">
        <v>110.64</v>
      </c>
      <c r="M15" s="18"/>
      <c r="N15" s="18">
        <v>110.64</v>
      </c>
    </row>
    <row r="16" spans="1:14" x14ac:dyDescent="0.25">
      <c r="A16" s="15" t="s">
        <v>681</v>
      </c>
      <c r="B16" s="14" t="s">
        <v>108</v>
      </c>
      <c r="C16" s="16">
        <v>73610</v>
      </c>
      <c r="D16" s="14" t="s">
        <v>171</v>
      </c>
      <c r="E16" s="14" t="s">
        <v>0</v>
      </c>
      <c r="F16" s="14"/>
      <c r="G16" s="17"/>
      <c r="H16" s="14" t="s">
        <v>237</v>
      </c>
      <c r="I16" s="18">
        <v>241.5</v>
      </c>
      <c r="J16" s="18">
        <v>205.28</v>
      </c>
      <c r="K16" s="18">
        <v>115.92</v>
      </c>
      <c r="L16" s="18">
        <v>115.92</v>
      </c>
      <c r="M16" s="18"/>
      <c r="N16" s="18">
        <v>115.92</v>
      </c>
    </row>
    <row r="17" spans="1:14" x14ac:dyDescent="0.25">
      <c r="A17" s="15" t="s">
        <v>682</v>
      </c>
      <c r="B17" s="14" t="s">
        <v>108</v>
      </c>
      <c r="C17" s="16">
        <v>73610</v>
      </c>
      <c r="D17" s="14" t="s">
        <v>109</v>
      </c>
      <c r="E17" s="14" t="s">
        <v>0</v>
      </c>
      <c r="F17" s="14"/>
      <c r="G17" s="17"/>
      <c r="H17" s="14" t="s">
        <v>238</v>
      </c>
      <c r="I17" s="18">
        <v>241.5</v>
      </c>
      <c r="J17" s="18">
        <v>205.28</v>
      </c>
      <c r="K17" s="18">
        <v>115.92</v>
      </c>
      <c r="L17" s="18">
        <v>115.92</v>
      </c>
      <c r="M17" s="18"/>
      <c r="N17" s="18">
        <v>115.92</v>
      </c>
    </row>
    <row r="18" spans="1:14" x14ac:dyDescent="0.25">
      <c r="A18" s="15" t="s">
        <v>667</v>
      </c>
      <c r="B18" s="14" t="s">
        <v>223</v>
      </c>
      <c r="C18" s="16">
        <v>73525</v>
      </c>
      <c r="D18" s="14" t="s">
        <v>171</v>
      </c>
      <c r="E18" s="14" t="s">
        <v>0</v>
      </c>
      <c r="F18" s="14"/>
      <c r="G18" s="17"/>
      <c r="H18" s="14" t="s">
        <v>222</v>
      </c>
      <c r="I18" s="18">
        <v>1086</v>
      </c>
      <c r="J18" s="18">
        <v>923.1</v>
      </c>
      <c r="K18" s="18">
        <v>521.28</v>
      </c>
      <c r="L18" s="18">
        <v>521.28</v>
      </c>
      <c r="M18" s="18"/>
      <c r="N18" s="18">
        <v>521.28</v>
      </c>
    </row>
    <row r="19" spans="1:14" x14ac:dyDescent="0.25">
      <c r="A19" s="15" t="s">
        <v>668</v>
      </c>
      <c r="B19" s="14" t="s">
        <v>223</v>
      </c>
      <c r="C19" s="16">
        <v>73525</v>
      </c>
      <c r="D19" s="14" t="s">
        <v>109</v>
      </c>
      <c r="E19" s="14" t="s">
        <v>0</v>
      </c>
      <c r="F19" s="14"/>
      <c r="G19" s="17"/>
      <c r="H19" s="14" t="s">
        <v>224</v>
      </c>
      <c r="I19" s="18">
        <v>1086</v>
      </c>
      <c r="J19" s="18">
        <v>923.1</v>
      </c>
      <c r="K19" s="18">
        <v>521.28</v>
      </c>
      <c r="L19" s="18">
        <v>521.28</v>
      </c>
      <c r="M19" s="18"/>
      <c r="N19" s="18">
        <v>521.28</v>
      </c>
    </row>
    <row r="20" spans="1:14" x14ac:dyDescent="0.25">
      <c r="A20" s="15" t="s">
        <v>633</v>
      </c>
      <c r="B20" s="14" t="s">
        <v>108</v>
      </c>
      <c r="C20" s="16">
        <v>73040</v>
      </c>
      <c r="D20" s="14" t="s">
        <v>171</v>
      </c>
      <c r="E20" s="14" t="s">
        <v>0</v>
      </c>
      <c r="F20" s="14"/>
      <c r="G20" s="17"/>
      <c r="H20" s="14" t="s">
        <v>178</v>
      </c>
      <c r="I20" s="18">
        <v>497.25</v>
      </c>
      <c r="J20" s="18">
        <v>422.66</v>
      </c>
      <c r="K20" s="18">
        <v>238.68</v>
      </c>
      <c r="L20" s="18">
        <v>238.68</v>
      </c>
      <c r="M20" s="18"/>
      <c r="N20" s="18">
        <v>238.68</v>
      </c>
    </row>
    <row r="21" spans="1:14" x14ac:dyDescent="0.25">
      <c r="A21" s="15" t="s">
        <v>634</v>
      </c>
      <c r="B21" s="14" t="s">
        <v>108</v>
      </c>
      <c r="C21" s="16">
        <v>73040</v>
      </c>
      <c r="D21" s="14" t="s">
        <v>109</v>
      </c>
      <c r="E21" s="14" t="s">
        <v>0</v>
      </c>
      <c r="F21" s="14"/>
      <c r="G21" s="17"/>
      <c r="H21" s="14" t="s">
        <v>179</v>
      </c>
      <c r="I21" s="18">
        <v>497.25</v>
      </c>
      <c r="J21" s="18">
        <v>422.66</v>
      </c>
      <c r="K21" s="18">
        <v>238.68</v>
      </c>
      <c r="L21" s="18">
        <v>238.68</v>
      </c>
      <c r="M21" s="18"/>
      <c r="N21" s="18">
        <v>238.68</v>
      </c>
    </row>
    <row r="22" spans="1:14" x14ac:dyDescent="0.25">
      <c r="A22" s="15" t="s">
        <v>476</v>
      </c>
      <c r="B22" s="14" t="s">
        <v>3</v>
      </c>
      <c r="C22" s="16">
        <v>80185</v>
      </c>
      <c r="D22" s="14"/>
      <c r="E22" s="14"/>
      <c r="F22" s="14"/>
      <c r="G22" s="17"/>
      <c r="H22" s="14" t="s">
        <v>15</v>
      </c>
      <c r="I22" s="18">
        <v>129.25</v>
      </c>
      <c r="J22" s="18">
        <v>109.86</v>
      </c>
      <c r="K22" s="18">
        <v>62.04</v>
      </c>
      <c r="L22" s="18">
        <v>62.04</v>
      </c>
      <c r="M22" s="18"/>
      <c r="N22" s="18">
        <v>62.04</v>
      </c>
    </row>
    <row r="23" spans="1:14" x14ac:dyDescent="0.25">
      <c r="A23" s="15" t="s">
        <v>617</v>
      </c>
      <c r="B23" s="14" t="s">
        <v>108</v>
      </c>
      <c r="C23" s="16">
        <v>74280</v>
      </c>
      <c r="D23" s="14" t="s">
        <v>0</v>
      </c>
      <c r="E23" s="14"/>
      <c r="F23" s="14"/>
      <c r="G23" s="17"/>
      <c r="H23" s="14" t="s">
        <v>161</v>
      </c>
      <c r="I23" s="18">
        <v>554.75</v>
      </c>
      <c r="J23" s="18">
        <v>471.54</v>
      </c>
      <c r="K23" s="18">
        <v>266.27999999999997</v>
      </c>
      <c r="L23" s="18">
        <v>266.27999999999997</v>
      </c>
      <c r="M23" s="18"/>
      <c r="N23" s="18">
        <v>266.27999999999997</v>
      </c>
    </row>
    <row r="24" spans="1:14" x14ac:dyDescent="0.25">
      <c r="A24" s="15" t="s">
        <v>616</v>
      </c>
      <c r="B24" s="14" t="s">
        <v>108</v>
      </c>
      <c r="C24" s="16">
        <v>74270</v>
      </c>
      <c r="D24" s="14" t="s">
        <v>0</v>
      </c>
      <c r="E24" s="14"/>
      <c r="F24" s="14"/>
      <c r="G24" s="17"/>
      <c r="H24" s="14" t="s">
        <v>160</v>
      </c>
      <c r="I24" s="18">
        <v>554.75</v>
      </c>
      <c r="J24" s="18">
        <v>471.54</v>
      </c>
      <c r="K24" s="18">
        <v>266.27999999999997</v>
      </c>
      <c r="L24" s="18">
        <v>266.27999999999997</v>
      </c>
      <c r="M24" s="18"/>
      <c r="N24" s="18">
        <v>266.27999999999997</v>
      </c>
    </row>
    <row r="25" spans="1:14" x14ac:dyDescent="0.25">
      <c r="A25" s="15" t="s">
        <v>469</v>
      </c>
      <c r="B25" s="14" t="s">
        <v>3</v>
      </c>
      <c r="C25" s="16">
        <v>80048</v>
      </c>
      <c r="D25" s="14"/>
      <c r="E25" s="14"/>
      <c r="F25" s="14"/>
      <c r="G25" s="17"/>
      <c r="H25" s="14" t="s">
        <v>8</v>
      </c>
      <c r="I25" s="18">
        <v>99.25</v>
      </c>
      <c r="J25" s="18">
        <v>84.36</v>
      </c>
      <c r="K25" s="18">
        <v>47.64</v>
      </c>
      <c r="L25" s="18">
        <v>47.64</v>
      </c>
      <c r="M25" s="18"/>
      <c r="N25" s="18">
        <v>47.64</v>
      </c>
    </row>
    <row r="26" spans="1:14" x14ac:dyDescent="0.25">
      <c r="A26" s="15" t="s">
        <v>486</v>
      </c>
      <c r="B26" s="14" t="s">
        <v>19</v>
      </c>
      <c r="C26" s="16">
        <v>82248</v>
      </c>
      <c r="D26" s="14"/>
      <c r="E26" s="14"/>
      <c r="F26" s="14"/>
      <c r="G26" s="17"/>
      <c r="H26" s="14" t="s">
        <v>23</v>
      </c>
      <c r="I26" s="18">
        <v>73</v>
      </c>
      <c r="J26" s="18">
        <v>62.05</v>
      </c>
      <c r="K26" s="18">
        <v>35.04</v>
      </c>
      <c r="L26" s="18">
        <v>35.04</v>
      </c>
      <c r="M26" s="18"/>
      <c r="N26" s="18">
        <v>35.04</v>
      </c>
    </row>
    <row r="27" spans="1:14" x14ac:dyDescent="0.25">
      <c r="A27" s="15" t="s">
        <v>541</v>
      </c>
      <c r="B27" s="14" t="s">
        <v>19</v>
      </c>
      <c r="C27" s="16">
        <v>82247</v>
      </c>
      <c r="D27" s="14"/>
      <c r="E27" s="14"/>
      <c r="F27" s="14"/>
      <c r="G27" s="17"/>
      <c r="H27" s="14" t="s">
        <v>81</v>
      </c>
      <c r="I27" s="18">
        <v>73</v>
      </c>
      <c r="J27" s="18">
        <v>62.05</v>
      </c>
      <c r="K27" s="18">
        <v>35.04</v>
      </c>
      <c r="L27" s="18">
        <v>35.04</v>
      </c>
      <c r="M27" s="18"/>
      <c r="N27" s="18">
        <v>35.04</v>
      </c>
    </row>
    <row r="28" spans="1:14" x14ac:dyDescent="0.25">
      <c r="A28" s="15" t="s">
        <v>485</v>
      </c>
      <c r="B28" s="14" t="s">
        <v>19</v>
      </c>
      <c r="C28" s="16">
        <v>82247</v>
      </c>
      <c r="D28" s="14"/>
      <c r="E28" s="14"/>
      <c r="F28" s="14"/>
      <c r="G28" s="17"/>
      <c r="H28" s="14" t="s">
        <v>22</v>
      </c>
      <c r="I28" s="18">
        <v>73</v>
      </c>
      <c r="J28" s="18">
        <v>62.05</v>
      </c>
      <c r="K28" s="18">
        <v>35.04</v>
      </c>
      <c r="L28" s="18">
        <v>35.04</v>
      </c>
      <c r="M28" s="18"/>
      <c r="N28" s="18">
        <v>35.04</v>
      </c>
    </row>
    <row r="29" spans="1:14" x14ac:dyDescent="0.25">
      <c r="A29" s="15" t="s">
        <v>522</v>
      </c>
      <c r="B29" s="14" t="s">
        <v>63</v>
      </c>
      <c r="C29" s="16">
        <v>85007</v>
      </c>
      <c r="D29" s="14"/>
      <c r="E29" s="14"/>
      <c r="F29" s="14"/>
      <c r="G29" s="17"/>
      <c r="H29" s="14" t="s">
        <v>62</v>
      </c>
      <c r="I29" s="18">
        <v>59.75</v>
      </c>
      <c r="J29" s="18">
        <v>50.79</v>
      </c>
      <c r="K29" s="18">
        <v>28.68</v>
      </c>
      <c r="L29" s="18">
        <v>28.68</v>
      </c>
      <c r="M29" s="18"/>
      <c r="N29" s="18">
        <v>28.68</v>
      </c>
    </row>
    <row r="30" spans="1:14" x14ac:dyDescent="0.25">
      <c r="A30" s="15" t="s">
        <v>487</v>
      </c>
      <c r="B30" s="14" t="s">
        <v>19</v>
      </c>
      <c r="C30" s="16">
        <v>82274</v>
      </c>
      <c r="D30" s="14" t="s">
        <v>25</v>
      </c>
      <c r="E30" s="14"/>
      <c r="F30" s="14"/>
      <c r="G30" s="17"/>
      <c r="H30" s="14" t="s">
        <v>24</v>
      </c>
      <c r="I30" s="18">
        <v>143.25</v>
      </c>
      <c r="J30" s="18">
        <v>121.76</v>
      </c>
      <c r="K30" s="18">
        <v>68.760000000000005</v>
      </c>
      <c r="L30" s="18">
        <v>68.760000000000005</v>
      </c>
      <c r="M30" s="18"/>
      <c r="N30" s="18">
        <v>68.760000000000005</v>
      </c>
    </row>
    <row r="31" spans="1:14" x14ac:dyDescent="0.25">
      <c r="A31" s="15" t="s">
        <v>622</v>
      </c>
      <c r="B31" s="14" t="s">
        <v>108</v>
      </c>
      <c r="C31" s="16">
        <v>77072</v>
      </c>
      <c r="D31" s="14" t="s">
        <v>0</v>
      </c>
      <c r="E31" s="14"/>
      <c r="F31" s="14"/>
      <c r="G31" s="17"/>
      <c r="H31" s="14" t="s">
        <v>166</v>
      </c>
      <c r="I31" s="18">
        <v>187.5</v>
      </c>
      <c r="J31" s="18">
        <v>159.38</v>
      </c>
      <c r="K31" s="18">
        <v>90</v>
      </c>
      <c r="L31" s="18">
        <v>90</v>
      </c>
      <c r="M31" s="18"/>
      <c r="N31" s="18">
        <v>90</v>
      </c>
    </row>
    <row r="32" spans="1:14" x14ac:dyDescent="0.25">
      <c r="A32" s="15" t="s">
        <v>512</v>
      </c>
      <c r="B32" s="14" t="s">
        <v>19</v>
      </c>
      <c r="C32" s="16">
        <v>84520</v>
      </c>
      <c r="D32" s="14"/>
      <c r="E32" s="14"/>
      <c r="F32" s="14"/>
      <c r="G32" s="17"/>
      <c r="H32" s="14" t="s">
        <v>50</v>
      </c>
      <c r="I32" s="18">
        <v>63</v>
      </c>
      <c r="J32" s="18">
        <v>53.55</v>
      </c>
      <c r="K32" s="18">
        <v>30.24</v>
      </c>
      <c r="L32" s="18">
        <v>30.24</v>
      </c>
      <c r="M32" s="18"/>
      <c r="N32" s="18">
        <v>30.24</v>
      </c>
    </row>
    <row r="33" spans="1:14" x14ac:dyDescent="0.25">
      <c r="A33" s="15" t="s">
        <v>551</v>
      </c>
      <c r="B33" s="14" t="s">
        <v>19</v>
      </c>
      <c r="C33" s="16">
        <v>82330</v>
      </c>
      <c r="D33" s="14"/>
      <c r="E33" s="14"/>
      <c r="F33" s="14"/>
      <c r="G33" s="17"/>
      <c r="H33" s="14" t="s">
        <v>91</v>
      </c>
      <c r="I33" s="18">
        <v>130.25</v>
      </c>
      <c r="J33" s="18">
        <v>110.71</v>
      </c>
      <c r="K33" s="18">
        <v>62.52</v>
      </c>
      <c r="L33" s="18">
        <v>62.52</v>
      </c>
      <c r="M33" s="18"/>
      <c r="N33" s="18">
        <v>62.52</v>
      </c>
    </row>
    <row r="34" spans="1:14" x14ac:dyDescent="0.25">
      <c r="A34" s="15" t="s">
        <v>488</v>
      </c>
      <c r="B34" s="14" t="s">
        <v>19</v>
      </c>
      <c r="C34" s="16">
        <v>82310</v>
      </c>
      <c r="D34" s="14"/>
      <c r="E34" s="14"/>
      <c r="F34" s="14"/>
      <c r="G34" s="17"/>
      <c r="H34" s="14" t="s">
        <v>26</v>
      </c>
      <c r="I34" s="18">
        <v>74</v>
      </c>
      <c r="J34" s="18">
        <v>62.9</v>
      </c>
      <c r="K34" s="18">
        <v>35.520000000000003</v>
      </c>
      <c r="L34" s="18">
        <v>35.520000000000003</v>
      </c>
      <c r="M34" s="18"/>
      <c r="N34" s="18">
        <v>35.520000000000003</v>
      </c>
    </row>
    <row r="35" spans="1:14" x14ac:dyDescent="0.25">
      <c r="A35" s="15" t="s">
        <v>489</v>
      </c>
      <c r="B35" s="14" t="s">
        <v>19</v>
      </c>
      <c r="C35" s="16">
        <v>82374</v>
      </c>
      <c r="D35" s="14"/>
      <c r="E35" s="14"/>
      <c r="F35" s="14"/>
      <c r="G35" s="17"/>
      <c r="H35" s="14" t="s">
        <v>27</v>
      </c>
      <c r="I35" s="18">
        <v>71.75</v>
      </c>
      <c r="J35" s="18">
        <v>60.99</v>
      </c>
      <c r="K35" s="18">
        <v>34.44</v>
      </c>
      <c r="L35" s="18">
        <v>34.44</v>
      </c>
      <c r="M35" s="18"/>
      <c r="N35" s="18">
        <v>34.44</v>
      </c>
    </row>
    <row r="36" spans="1:14" x14ac:dyDescent="0.25">
      <c r="A36" s="15" t="s">
        <v>525</v>
      </c>
      <c r="B36" s="14" t="s">
        <v>63</v>
      </c>
      <c r="C36" s="16">
        <v>85025</v>
      </c>
      <c r="D36" s="14"/>
      <c r="E36" s="14"/>
      <c r="F36" s="14"/>
      <c r="G36" s="17"/>
      <c r="H36" s="14" t="s">
        <v>66</v>
      </c>
      <c r="I36" s="18">
        <v>75</v>
      </c>
      <c r="J36" s="18">
        <v>63.75</v>
      </c>
      <c r="K36" s="18">
        <v>36</v>
      </c>
      <c r="L36" s="18">
        <v>36</v>
      </c>
      <c r="M36" s="18"/>
      <c r="N36" s="18">
        <v>36</v>
      </c>
    </row>
    <row r="37" spans="1:14" x14ac:dyDescent="0.25">
      <c r="A37" s="15" t="s">
        <v>583</v>
      </c>
      <c r="B37" s="14" t="s">
        <v>127</v>
      </c>
      <c r="C37" s="16">
        <v>71045</v>
      </c>
      <c r="D37" s="14" t="s">
        <v>0</v>
      </c>
      <c r="E37" s="14"/>
      <c r="F37" s="14"/>
      <c r="G37" s="17"/>
      <c r="H37" s="14" t="s">
        <v>126</v>
      </c>
      <c r="I37" s="18">
        <v>157.75</v>
      </c>
      <c r="J37" s="18">
        <v>134.09</v>
      </c>
      <c r="K37" s="18">
        <v>75.72</v>
      </c>
      <c r="L37" s="18">
        <v>75.72</v>
      </c>
      <c r="M37" s="18"/>
      <c r="N37" s="18">
        <v>75.72</v>
      </c>
    </row>
    <row r="38" spans="1:14" x14ac:dyDescent="0.25">
      <c r="A38" s="15" t="s">
        <v>584</v>
      </c>
      <c r="B38" s="14" t="s">
        <v>127</v>
      </c>
      <c r="C38" s="16">
        <v>71046</v>
      </c>
      <c r="D38" s="14" t="s">
        <v>0</v>
      </c>
      <c r="E38" s="14"/>
      <c r="F38" s="14"/>
      <c r="G38" s="17"/>
      <c r="H38" s="14" t="s">
        <v>128</v>
      </c>
      <c r="I38" s="18">
        <v>190.75</v>
      </c>
      <c r="J38" s="18">
        <v>162.13999999999999</v>
      </c>
      <c r="K38" s="18">
        <v>91.56</v>
      </c>
      <c r="L38" s="18">
        <v>91.56</v>
      </c>
      <c r="M38" s="18"/>
      <c r="N38" s="18">
        <v>91.56</v>
      </c>
    </row>
    <row r="39" spans="1:14" x14ac:dyDescent="0.25">
      <c r="A39" s="15" t="s">
        <v>490</v>
      </c>
      <c r="B39" s="14" t="s">
        <v>19</v>
      </c>
      <c r="C39" s="16">
        <v>82435</v>
      </c>
      <c r="D39" s="14"/>
      <c r="E39" s="14"/>
      <c r="F39" s="14"/>
      <c r="G39" s="17"/>
      <c r="H39" s="14" t="s">
        <v>28</v>
      </c>
      <c r="I39" s="18">
        <v>69.5</v>
      </c>
      <c r="J39" s="18">
        <v>59.08</v>
      </c>
      <c r="K39" s="18">
        <v>33.36</v>
      </c>
      <c r="L39" s="18">
        <v>33.36</v>
      </c>
      <c r="M39" s="18"/>
      <c r="N39" s="18">
        <v>33.36</v>
      </c>
    </row>
    <row r="40" spans="1:14" x14ac:dyDescent="0.25">
      <c r="A40" s="15" t="s">
        <v>491</v>
      </c>
      <c r="B40" s="14" t="s">
        <v>19</v>
      </c>
      <c r="C40" s="16">
        <v>82465</v>
      </c>
      <c r="D40" s="14"/>
      <c r="E40" s="14"/>
      <c r="F40" s="14"/>
      <c r="G40" s="17"/>
      <c r="H40" s="14" t="s">
        <v>29</v>
      </c>
      <c r="I40" s="18">
        <v>67.5</v>
      </c>
      <c r="J40" s="18">
        <v>57.38</v>
      </c>
      <c r="K40" s="18">
        <v>32.4</v>
      </c>
      <c r="L40" s="18">
        <v>32.4</v>
      </c>
      <c r="M40" s="18"/>
      <c r="N40" s="18">
        <v>32.4</v>
      </c>
    </row>
    <row r="41" spans="1:14" x14ac:dyDescent="0.25">
      <c r="A41" s="15" t="s">
        <v>493</v>
      </c>
      <c r="B41" s="14" t="s">
        <v>19</v>
      </c>
      <c r="C41" s="16">
        <v>82553</v>
      </c>
      <c r="D41" s="14"/>
      <c r="E41" s="14"/>
      <c r="F41" s="14"/>
      <c r="G41" s="17"/>
      <c r="H41" s="14" t="s">
        <v>31</v>
      </c>
      <c r="I41" s="18">
        <v>118.25</v>
      </c>
      <c r="J41" s="18">
        <v>100.51</v>
      </c>
      <c r="K41" s="18">
        <v>56.76</v>
      </c>
      <c r="L41" s="18">
        <v>56.76</v>
      </c>
      <c r="M41" s="18"/>
      <c r="N41" s="18">
        <v>56.76</v>
      </c>
    </row>
    <row r="42" spans="1:14" x14ac:dyDescent="0.25">
      <c r="A42" s="15" t="s">
        <v>626</v>
      </c>
      <c r="B42" s="14" t="s">
        <v>108</v>
      </c>
      <c r="C42" s="16">
        <v>73000</v>
      </c>
      <c r="D42" s="14" t="s">
        <v>171</v>
      </c>
      <c r="E42" s="14" t="s">
        <v>0</v>
      </c>
      <c r="F42" s="14"/>
      <c r="G42" s="17"/>
      <c r="H42" s="14" t="s">
        <v>170</v>
      </c>
      <c r="I42" s="18">
        <v>210.5</v>
      </c>
      <c r="J42" s="18">
        <v>178.93</v>
      </c>
      <c r="K42" s="18">
        <v>101.04</v>
      </c>
      <c r="L42" s="18">
        <v>101.04</v>
      </c>
      <c r="M42" s="18"/>
      <c r="N42" s="18">
        <v>101.04</v>
      </c>
    </row>
    <row r="43" spans="1:14" x14ac:dyDescent="0.25">
      <c r="A43" s="15" t="s">
        <v>627</v>
      </c>
      <c r="B43" s="14" t="s">
        <v>108</v>
      </c>
      <c r="C43" s="16">
        <v>73000</v>
      </c>
      <c r="D43" s="14" t="s">
        <v>109</v>
      </c>
      <c r="E43" s="14" t="s">
        <v>0</v>
      </c>
      <c r="F43" s="14"/>
      <c r="G43" s="17"/>
      <c r="H43" s="14" t="s">
        <v>172</v>
      </c>
      <c r="I43" s="18">
        <v>210.5</v>
      </c>
      <c r="J43" s="18">
        <v>178.93</v>
      </c>
      <c r="K43" s="18">
        <v>101.04</v>
      </c>
      <c r="L43" s="18">
        <v>101.04</v>
      </c>
      <c r="M43" s="18"/>
      <c r="N43" s="18">
        <v>101.04</v>
      </c>
    </row>
    <row r="44" spans="1:14" x14ac:dyDescent="0.25">
      <c r="A44" s="15" t="s">
        <v>556</v>
      </c>
      <c r="B44" s="14" t="s">
        <v>54</v>
      </c>
      <c r="C44" s="16">
        <v>87324</v>
      </c>
      <c r="D44" s="14"/>
      <c r="E44" s="14"/>
      <c r="F44" s="14"/>
      <c r="G44" s="17"/>
      <c r="H44" s="14" t="s">
        <v>96</v>
      </c>
      <c r="I44" s="18">
        <v>121.25</v>
      </c>
      <c r="J44" s="18">
        <v>103.06</v>
      </c>
      <c r="K44" s="18">
        <v>58.2</v>
      </c>
      <c r="L44" s="18">
        <v>58.2</v>
      </c>
      <c r="M44" s="18"/>
      <c r="N44" s="18">
        <v>58.2</v>
      </c>
    </row>
    <row r="45" spans="1:14" x14ac:dyDescent="0.25">
      <c r="A45" s="14"/>
      <c r="B45" s="14" t="s">
        <v>7</v>
      </c>
      <c r="C45" s="16"/>
      <c r="D45" s="14"/>
      <c r="E45" s="14"/>
      <c r="F45" s="14"/>
      <c r="G45" s="17"/>
      <c r="H45" s="14" t="s">
        <v>459</v>
      </c>
      <c r="I45" s="18">
        <v>1783</v>
      </c>
      <c r="J45" s="18">
        <v>1515.55</v>
      </c>
      <c r="K45" s="18">
        <v>855.84</v>
      </c>
      <c r="L45" s="18">
        <v>855.84</v>
      </c>
      <c r="M45" s="18"/>
      <c r="N45" s="18">
        <v>855.84</v>
      </c>
    </row>
    <row r="46" spans="1:14" x14ac:dyDescent="0.25">
      <c r="A46" s="15" t="s">
        <v>470</v>
      </c>
      <c r="B46" s="14" t="s">
        <v>3</v>
      </c>
      <c r="C46" s="16">
        <v>80053</v>
      </c>
      <c r="D46" s="14"/>
      <c r="E46" s="14"/>
      <c r="F46" s="14"/>
      <c r="G46" s="17"/>
      <c r="H46" s="14" t="s">
        <v>9</v>
      </c>
      <c r="I46" s="18">
        <v>112.75</v>
      </c>
      <c r="J46" s="18">
        <v>95.84</v>
      </c>
      <c r="K46" s="18">
        <v>54.12</v>
      </c>
      <c r="L46" s="18">
        <v>54.12</v>
      </c>
      <c r="M46" s="18"/>
      <c r="N46" s="18">
        <v>54.12</v>
      </c>
    </row>
    <row r="47" spans="1:14" x14ac:dyDescent="0.25">
      <c r="A47" s="15" t="s">
        <v>565</v>
      </c>
      <c r="B47" s="14" t="s">
        <v>3</v>
      </c>
      <c r="C47" s="16">
        <v>87635</v>
      </c>
      <c r="D47" s="14"/>
      <c r="E47" s="14"/>
      <c r="F47" s="14"/>
      <c r="G47" s="17"/>
      <c r="H47" s="14" t="s">
        <v>106</v>
      </c>
      <c r="I47" s="18">
        <v>206.25</v>
      </c>
      <c r="J47" s="18">
        <v>175.31</v>
      </c>
      <c r="K47" s="18">
        <v>99</v>
      </c>
      <c r="L47" s="18">
        <v>99</v>
      </c>
      <c r="M47" s="18"/>
      <c r="N47" s="18">
        <v>99</v>
      </c>
    </row>
    <row r="48" spans="1:14" x14ac:dyDescent="0.25">
      <c r="A48" s="15" t="s">
        <v>492</v>
      </c>
      <c r="B48" s="14" t="s">
        <v>19</v>
      </c>
      <c r="C48" s="16">
        <v>82550</v>
      </c>
      <c r="D48" s="14"/>
      <c r="E48" s="14"/>
      <c r="F48" s="14"/>
      <c r="G48" s="17"/>
      <c r="H48" s="14" t="s">
        <v>30</v>
      </c>
      <c r="I48" s="18">
        <v>84</v>
      </c>
      <c r="J48" s="18">
        <v>71.400000000000006</v>
      </c>
      <c r="K48" s="18">
        <v>40.32</v>
      </c>
      <c r="L48" s="18">
        <v>40.32</v>
      </c>
      <c r="M48" s="18"/>
      <c r="N48" s="18">
        <v>40.32</v>
      </c>
    </row>
    <row r="49" spans="1:14" x14ac:dyDescent="0.25">
      <c r="A49" s="15" t="s">
        <v>559</v>
      </c>
      <c r="B49" s="14" t="s">
        <v>56</v>
      </c>
      <c r="C49" s="16">
        <v>86140</v>
      </c>
      <c r="D49" s="14"/>
      <c r="E49" s="14"/>
      <c r="F49" s="14"/>
      <c r="G49" s="17"/>
      <c r="H49" s="14" t="s">
        <v>99</v>
      </c>
      <c r="I49" s="18">
        <v>74</v>
      </c>
      <c r="J49" s="18">
        <v>62.9</v>
      </c>
      <c r="K49" s="18">
        <v>35.520000000000003</v>
      </c>
      <c r="L49" s="18">
        <v>35.520000000000003</v>
      </c>
      <c r="M49" s="18"/>
      <c r="N49" s="18">
        <v>35.520000000000003</v>
      </c>
    </row>
    <row r="50" spans="1:14" x14ac:dyDescent="0.25">
      <c r="A50" s="15" t="s">
        <v>494</v>
      </c>
      <c r="B50" s="14" t="s">
        <v>19</v>
      </c>
      <c r="C50" s="16">
        <v>82565</v>
      </c>
      <c r="D50" s="14"/>
      <c r="E50" s="14"/>
      <c r="F50" s="14"/>
      <c r="G50" s="17"/>
      <c r="H50" s="14" t="s">
        <v>32</v>
      </c>
      <c r="I50" s="18">
        <v>74</v>
      </c>
      <c r="J50" s="18">
        <v>62.9</v>
      </c>
      <c r="K50" s="18">
        <v>35.520000000000003</v>
      </c>
      <c r="L50" s="18">
        <v>35.520000000000003</v>
      </c>
      <c r="M50" s="18"/>
      <c r="N50" s="18">
        <v>35.520000000000003</v>
      </c>
    </row>
    <row r="51" spans="1:14" x14ac:dyDescent="0.25">
      <c r="A51" s="15" t="s">
        <v>789</v>
      </c>
      <c r="B51" s="14" t="s">
        <v>323</v>
      </c>
      <c r="C51" s="16">
        <v>73200</v>
      </c>
      <c r="D51" s="14" t="s">
        <v>0</v>
      </c>
      <c r="E51" s="14"/>
      <c r="F51" s="14"/>
      <c r="G51" s="17"/>
      <c r="H51" s="14" t="s">
        <v>360</v>
      </c>
      <c r="I51" s="18">
        <v>718.75</v>
      </c>
      <c r="J51" s="18">
        <v>610.94000000000005</v>
      </c>
      <c r="K51" s="18">
        <v>345</v>
      </c>
      <c r="L51" s="18">
        <v>345</v>
      </c>
      <c r="M51" s="18"/>
      <c r="N51" s="18">
        <v>345</v>
      </c>
    </row>
    <row r="52" spans="1:14" x14ac:dyDescent="0.25">
      <c r="A52" s="15" t="s">
        <v>779</v>
      </c>
      <c r="B52" s="14" t="s">
        <v>323</v>
      </c>
      <c r="C52" s="16">
        <v>74178</v>
      </c>
      <c r="D52" s="14" t="s">
        <v>0</v>
      </c>
      <c r="E52" s="14"/>
      <c r="F52" s="14"/>
      <c r="G52" s="17"/>
      <c r="H52" s="14" t="s">
        <v>350</v>
      </c>
      <c r="I52" s="18">
        <v>1187.25</v>
      </c>
      <c r="J52" s="18">
        <v>1009.16</v>
      </c>
      <c r="K52" s="18">
        <v>569.88</v>
      </c>
      <c r="L52" s="18">
        <v>569.88</v>
      </c>
      <c r="M52" s="18"/>
      <c r="N52" s="18">
        <v>569.88</v>
      </c>
    </row>
    <row r="53" spans="1:14" x14ac:dyDescent="0.25">
      <c r="A53" s="15" t="s">
        <v>776</v>
      </c>
      <c r="B53" s="14" t="s">
        <v>323</v>
      </c>
      <c r="C53" s="16">
        <v>74177</v>
      </c>
      <c r="D53" s="14" t="s">
        <v>0</v>
      </c>
      <c r="E53" s="14"/>
      <c r="F53" s="14"/>
      <c r="G53" s="17"/>
      <c r="H53" s="14" t="s">
        <v>347</v>
      </c>
      <c r="I53" s="18">
        <v>1161</v>
      </c>
      <c r="J53" s="18">
        <v>986.85</v>
      </c>
      <c r="K53" s="18">
        <v>557.28</v>
      </c>
      <c r="L53" s="18">
        <v>557.28</v>
      </c>
      <c r="M53" s="18"/>
      <c r="N53" s="18">
        <v>557.28</v>
      </c>
    </row>
    <row r="54" spans="1:14" x14ac:dyDescent="0.25">
      <c r="A54" s="15" t="s">
        <v>774</v>
      </c>
      <c r="B54" s="14" t="s">
        <v>323</v>
      </c>
      <c r="C54" s="16">
        <v>74176</v>
      </c>
      <c r="D54" s="14" t="s">
        <v>0</v>
      </c>
      <c r="E54" s="14"/>
      <c r="F54" s="14"/>
      <c r="G54" s="17"/>
      <c r="H54" s="14" t="s">
        <v>345</v>
      </c>
      <c r="I54" s="18">
        <v>1029.75</v>
      </c>
      <c r="J54" s="18">
        <v>875.29</v>
      </c>
      <c r="K54" s="18">
        <v>494.28</v>
      </c>
      <c r="L54" s="18">
        <v>494.28</v>
      </c>
      <c r="M54" s="18"/>
      <c r="N54" s="18">
        <v>494.28</v>
      </c>
    </row>
    <row r="55" spans="1:14" x14ac:dyDescent="0.25">
      <c r="A55" s="15" t="s">
        <v>777</v>
      </c>
      <c r="B55" s="14" t="s">
        <v>323</v>
      </c>
      <c r="C55" s="16">
        <v>74170</v>
      </c>
      <c r="D55" s="14" t="s">
        <v>0</v>
      </c>
      <c r="E55" s="14"/>
      <c r="F55" s="14"/>
      <c r="G55" s="17"/>
      <c r="H55" s="14" t="s">
        <v>348</v>
      </c>
      <c r="I55" s="18">
        <v>1107</v>
      </c>
      <c r="J55" s="18">
        <v>940.95</v>
      </c>
      <c r="K55" s="18">
        <v>531.36</v>
      </c>
      <c r="L55" s="18">
        <v>531.36</v>
      </c>
      <c r="M55" s="18"/>
      <c r="N55" s="18">
        <v>531.36</v>
      </c>
    </row>
    <row r="56" spans="1:14" x14ac:dyDescent="0.25">
      <c r="A56" s="15" t="s">
        <v>775</v>
      </c>
      <c r="B56" s="14" t="s">
        <v>323</v>
      </c>
      <c r="C56" s="16">
        <v>74160</v>
      </c>
      <c r="D56" s="14" t="s">
        <v>0</v>
      </c>
      <c r="E56" s="14"/>
      <c r="F56" s="14"/>
      <c r="G56" s="17"/>
      <c r="H56" s="14" t="s">
        <v>346</v>
      </c>
      <c r="I56" s="18">
        <v>1058.5</v>
      </c>
      <c r="J56" s="18">
        <v>899.73</v>
      </c>
      <c r="K56" s="18">
        <v>508.08</v>
      </c>
      <c r="L56" s="18">
        <v>508.08</v>
      </c>
      <c r="M56" s="18"/>
      <c r="N56" s="18">
        <v>508.08</v>
      </c>
    </row>
    <row r="57" spans="1:14" x14ac:dyDescent="0.25">
      <c r="A57" s="15" t="s">
        <v>773</v>
      </c>
      <c r="B57" s="14" t="s">
        <v>323</v>
      </c>
      <c r="C57" s="16">
        <v>74150</v>
      </c>
      <c r="D57" s="14" t="s">
        <v>0</v>
      </c>
      <c r="E57" s="14"/>
      <c r="F57" s="14"/>
      <c r="G57" s="17"/>
      <c r="H57" s="14" t="s">
        <v>344</v>
      </c>
      <c r="I57" s="18">
        <v>674.75</v>
      </c>
      <c r="J57" s="18">
        <v>573.54</v>
      </c>
      <c r="K57" s="18">
        <v>323.88</v>
      </c>
      <c r="L57" s="18">
        <v>323.88</v>
      </c>
      <c r="M57" s="18"/>
      <c r="N57" s="18">
        <v>323.88</v>
      </c>
    </row>
    <row r="58" spans="1:14" x14ac:dyDescent="0.25">
      <c r="A58" s="15" t="s">
        <v>802</v>
      </c>
      <c r="B58" s="14" t="s">
        <v>323</v>
      </c>
      <c r="C58" s="16">
        <v>73700</v>
      </c>
      <c r="D58" s="14" t="s">
        <v>0</v>
      </c>
      <c r="E58" s="14"/>
      <c r="F58" s="14"/>
      <c r="G58" s="17"/>
      <c r="H58" s="14" t="s">
        <v>373</v>
      </c>
      <c r="I58" s="18">
        <v>718.75</v>
      </c>
      <c r="J58" s="18">
        <v>610.94000000000005</v>
      </c>
      <c r="K58" s="18">
        <v>345</v>
      </c>
      <c r="L58" s="18">
        <v>345</v>
      </c>
      <c r="M58" s="18"/>
      <c r="N58" s="18">
        <v>345</v>
      </c>
    </row>
    <row r="59" spans="1:14" x14ac:dyDescent="0.25">
      <c r="A59" s="15" t="s">
        <v>801</v>
      </c>
      <c r="B59" s="14" t="s">
        <v>323</v>
      </c>
      <c r="C59" s="16">
        <v>73700</v>
      </c>
      <c r="D59" s="14" t="s">
        <v>0</v>
      </c>
      <c r="E59" s="14"/>
      <c r="F59" s="14"/>
      <c r="G59" s="17"/>
      <c r="H59" s="14" t="s">
        <v>372</v>
      </c>
      <c r="I59" s="18">
        <v>718.75</v>
      </c>
      <c r="J59" s="18">
        <v>610.94000000000005</v>
      </c>
      <c r="K59" s="18">
        <v>345</v>
      </c>
      <c r="L59" s="18">
        <v>345</v>
      </c>
      <c r="M59" s="18"/>
      <c r="N59" s="18">
        <v>345</v>
      </c>
    </row>
    <row r="60" spans="1:14" x14ac:dyDescent="0.25">
      <c r="A60" s="15" t="s">
        <v>742</v>
      </c>
      <c r="B60" s="14" t="s">
        <v>310</v>
      </c>
      <c r="C60" s="16">
        <v>70470</v>
      </c>
      <c r="D60" s="14" t="s">
        <v>0</v>
      </c>
      <c r="E60" s="14"/>
      <c r="F60" s="14"/>
      <c r="G60" s="17"/>
      <c r="H60" s="14" t="s">
        <v>312</v>
      </c>
      <c r="I60" s="18">
        <v>1117</v>
      </c>
      <c r="J60" s="18">
        <v>949.45</v>
      </c>
      <c r="K60" s="18">
        <v>536.16</v>
      </c>
      <c r="L60" s="18">
        <v>536.16</v>
      </c>
      <c r="M60" s="18"/>
      <c r="N60" s="18">
        <v>536.16</v>
      </c>
    </row>
    <row r="61" spans="1:14" x14ac:dyDescent="0.25">
      <c r="A61" s="15" t="s">
        <v>741</v>
      </c>
      <c r="B61" s="14" t="s">
        <v>310</v>
      </c>
      <c r="C61" s="16">
        <v>70460</v>
      </c>
      <c r="D61" s="14" t="s">
        <v>0</v>
      </c>
      <c r="E61" s="14"/>
      <c r="F61" s="14"/>
      <c r="G61" s="17"/>
      <c r="H61" s="14" t="s">
        <v>311</v>
      </c>
      <c r="I61" s="18">
        <v>973.5</v>
      </c>
      <c r="J61" s="18">
        <v>827.48</v>
      </c>
      <c r="K61" s="18">
        <v>467.28</v>
      </c>
      <c r="L61" s="18">
        <v>467.28</v>
      </c>
      <c r="M61" s="18"/>
      <c r="N61" s="18">
        <v>467.28</v>
      </c>
    </row>
    <row r="62" spans="1:14" x14ac:dyDescent="0.25">
      <c r="A62" s="15">
        <v>3724100</v>
      </c>
      <c r="B62" s="14" t="s">
        <v>310</v>
      </c>
      <c r="C62" s="16">
        <v>70450</v>
      </c>
      <c r="D62" s="14" t="s">
        <v>0</v>
      </c>
      <c r="E62" s="14"/>
      <c r="F62" s="14"/>
      <c r="G62" s="17"/>
      <c r="H62" s="14" t="s">
        <v>309</v>
      </c>
      <c r="I62" s="18">
        <v>674.75</v>
      </c>
      <c r="J62" s="18">
        <v>573.54</v>
      </c>
      <c r="K62" s="18">
        <v>323.88</v>
      </c>
      <c r="L62" s="18">
        <v>323.88</v>
      </c>
      <c r="M62" s="18"/>
      <c r="N62" s="18">
        <v>323.88</v>
      </c>
    </row>
    <row r="63" spans="1:14" x14ac:dyDescent="0.25">
      <c r="A63" s="15" t="s">
        <v>757</v>
      </c>
      <c r="B63" s="14" t="s">
        <v>323</v>
      </c>
      <c r="C63" s="16">
        <v>72127</v>
      </c>
      <c r="D63" s="14" t="s">
        <v>0</v>
      </c>
      <c r="E63" s="14"/>
      <c r="F63" s="14"/>
      <c r="G63" s="17"/>
      <c r="H63" s="14" t="s">
        <v>328</v>
      </c>
      <c r="I63" s="18">
        <v>1189.75</v>
      </c>
      <c r="J63" s="18">
        <v>1011.29</v>
      </c>
      <c r="K63" s="18">
        <v>571.08000000000004</v>
      </c>
      <c r="L63" s="18">
        <v>571.08000000000004</v>
      </c>
      <c r="M63" s="18"/>
      <c r="N63" s="18">
        <v>571.08000000000004</v>
      </c>
    </row>
    <row r="64" spans="1:14" x14ac:dyDescent="0.25">
      <c r="A64" s="15" t="s">
        <v>755</v>
      </c>
      <c r="B64" s="14" t="s">
        <v>323</v>
      </c>
      <c r="C64" s="16">
        <v>72125</v>
      </c>
      <c r="D64" s="14" t="s">
        <v>0</v>
      </c>
      <c r="E64" s="14"/>
      <c r="F64" s="14"/>
      <c r="G64" s="17"/>
      <c r="H64" s="14" t="s">
        <v>326</v>
      </c>
      <c r="I64" s="18">
        <v>718.75</v>
      </c>
      <c r="J64" s="18">
        <v>610.94000000000005</v>
      </c>
      <c r="K64" s="18">
        <v>345</v>
      </c>
      <c r="L64" s="18">
        <v>345</v>
      </c>
      <c r="M64" s="18"/>
      <c r="N64" s="18">
        <v>345</v>
      </c>
    </row>
    <row r="65" spans="1:14" x14ac:dyDescent="0.25">
      <c r="A65" s="15" t="s">
        <v>756</v>
      </c>
      <c r="B65" s="14" t="s">
        <v>323</v>
      </c>
      <c r="C65" s="16">
        <v>72126</v>
      </c>
      <c r="D65" s="14" t="s">
        <v>0</v>
      </c>
      <c r="E65" s="14"/>
      <c r="F65" s="14"/>
      <c r="G65" s="17"/>
      <c r="H65" s="14" t="s">
        <v>327</v>
      </c>
      <c r="I65" s="18">
        <v>1081.5</v>
      </c>
      <c r="J65" s="18">
        <v>919.28</v>
      </c>
      <c r="K65" s="18">
        <v>519.12</v>
      </c>
      <c r="L65" s="18">
        <v>519.12</v>
      </c>
      <c r="M65" s="18"/>
      <c r="N65" s="18">
        <v>519.12</v>
      </c>
    </row>
    <row r="66" spans="1:14" x14ac:dyDescent="0.25">
      <c r="A66" s="15" t="s">
        <v>780</v>
      </c>
      <c r="B66" s="14" t="s">
        <v>323</v>
      </c>
      <c r="C66" s="16">
        <v>71275</v>
      </c>
      <c r="D66" s="14" t="s">
        <v>0</v>
      </c>
      <c r="E66" s="14"/>
      <c r="F66" s="14"/>
      <c r="G66" s="17"/>
      <c r="H66" s="14" t="s">
        <v>351</v>
      </c>
      <c r="I66" s="18">
        <v>1203.75</v>
      </c>
      <c r="J66" s="18">
        <v>1023.19</v>
      </c>
      <c r="K66" s="18">
        <v>577.79999999999995</v>
      </c>
      <c r="L66" s="18">
        <v>577.79999999999995</v>
      </c>
      <c r="M66" s="18"/>
      <c r="N66" s="18">
        <v>577.79999999999995</v>
      </c>
    </row>
    <row r="67" spans="1:14" x14ac:dyDescent="0.25">
      <c r="A67" s="15" t="s">
        <v>754</v>
      </c>
      <c r="B67" s="14" t="s">
        <v>323</v>
      </c>
      <c r="C67" s="16">
        <v>71270</v>
      </c>
      <c r="D67" s="14" t="s">
        <v>0</v>
      </c>
      <c r="E67" s="14"/>
      <c r="F67" s="14"/>
      <c r="G67" s="17"/>
      <c r="H67" s="14" t="s">
        <v>325</v>
      </c>
      <c r="I67" s="18">
        <v>1186.25</v>
      </c>
      <c r="J67" s="18">
        <v>1008.31</v>
      </c>
      <c r="K67" s="18">
        <v>569.4</v>
      </c>
      <c r="L67" s="18">
        <v>569.4</v>
      </c>
      <c r="M67" s="18"/>
      <c r="N67" s="18">
        <v>569.4</v>
      </c>
    </row>
    <row r="68" spans="1:14" x14ac:dyDescent="0.25">
      <c r="A68" s="15" t="s">
        <v>753</v>
      </c>
      <c r="B68" s="14" t="s">
        <v>323</v>
      </c>
      <c r="C68" s="16">
        <v>71260</v>
      </c>
      <c r="D68" s="14" t="s">
        <v>0</v>
      </c>
      <c r="E68" s="14"/>
      <c r="F68" s="14"/>
      <c r="G68" s="17"/>
      <c r="H68" s="14" t="s">
        <v>324</v>
      </c>
      <c r="I68" s="18">
        <v>1058.5</v>
      </c>
      <c r="J68" s="18">
        <v>899.73</v>
      </c>
      <c r="K68" s="18">
        <v>508.08</v>
      </c>
      <c r="L68" s="18">
        <v>508.08</v>
      </c>
      <c r="M68" s="18"/>
      <c r="N68" s="18">
        <v>508.08</v>
      </c>
    </row>
    <row r="69" spans="1:14" x14ac:dyDescent="0.25">
      <c r="A69" s="15" t="s">
        <v>752</v>
      </c>
      <c r="B69" s="14" t="s">
        <v>323</v>
      </c>
      <c r="C69" s="16">
        <v>71250</v>
      </c>
      <c r="D69" s="14" t="s">
        <v>0</v>
      </c>
      <c r="E69" s="14"/>
      <c r="F69" s="14"/>
      <c r="G69" s="17"/>
      <c r="H69" s="14" t="s">
        <v>322</v>
      </c>
      <c r="I69" s="18">
        <v>718.75</v>
      </c>
      <c r="J69" s="18">
        <v>610.94000000000005</v>
      </c>
      <c r="K69" s="18">
        <v>345</v>
      </c>
      <c r="L69" s="18">
        <v>345</v>
      </c>
      <c r="M69" s="18"/>
      <c r="N69" s="18">
        <v>345</v>
      </c>
    </row>
    <row r="70" spans="1:14" x14ac:dyDescent="0.25">
      <c r="A70" s="15" t="s">
        <v>788</v>
      </c>
      <c r="B70" s="14" t="s">
        <v>323</v>
      </c>
      <c r="C70" s="16">
        <v>73200</v>
      </c>
      <c r="D70" s="14" t="s">
        <v>0</v>
      </c>
      <c r="E70" s="14"/>
      <c r="F70" s="14"/>
      <c r="G70" s="17"/>
      <c r="H70" s="14" t="s">
        <v>359</v>
      </c>
      <c r="I70" s="18">
        <v>718.75</v>
      </c>
      <c r="J70" s="18">
        <v>610.94000000000005</v>
      </c>
      <c r="K70" s="18">
        <v>345</v>
      </c>
      <c r="L70" s="18">
        <v>345</v>
      </c>
      <c r="M70" s="18"/>
      <c r="N70" s="18">
        <v>345</v>
      </c>
    </row>
    <row r="71" spans="1:14" x14ac:dyDescent="0.25">
      <c r="A71" s="15" t="s">
        <v>787</v>
      </c>
      <c r="B71" s="14" t="s">
        <v>323</v>
      </c>
      <c r="C71" s="16">
        <v>73200</v>
      </c>
      <c r="D71" s="14" t="s">
        <v>0</v>
      </c>
      <c r="E71" s="14"/>
      <c r="F71" s="14"/>
      <c r="G71" s="17"/>
      <c r="H71" s="14" t="s">
        <v>358</v>
      </c>
      <c r="I71" s="18">
        <v>718.75</v>
      </c>
      <c r="J71" s="18">
        <v>610.94000000000005</v>
      </c>
      <c r="K71" s="18">
        <v>345</v>
      </c>
      <c r="L71" s="18">
        <v>345</v>
      </c>
      <c r="M71" s="18"/>
      <c r="N71" s="18">
        <v>345</v>
      </c>
    </row>
    <row r="72" spans="1:14" x14ac:dyDescent="0.25">
      <c r="A72" s="15" t="s">
        <v>796</v>
      </c>
      <c r="B72" s="14" t="s">
        <v>323</v>
      </c>
      <c r="C72" s="16">
        <v>73700</v>
      </c>
      <c r="D72" s="14" t="s">
        <v>0</v>
      </c>
      <c r="E72" s="14"/>
      <c r="F72" s="14"/>
      <c r="G72" s="17"/>
      <c r="H72" s="14" t="s">
        <v>367</v>
      </c>
      <c r="I72" s="18">
        <v>718.75</v>
      </c>
      <c r="J72" s="18">
        <v>610.94000000000005</v>
      </c>
      <c r="K72" s="18">
        <v>345</v>
      </c>
      <c r="L72" s="18">
        <v>345</v>
      </c>
      <c r="M72" s="18"/>
      <c r="N72" s="18">
        <v>345</v>
      </c>
    </row>
    <row r="73" spans="1:14" x14ac:dyDescent="0.25">
      <c r="A73" s="15" t="s">
        <v>795</v>
      </c>
      <c r="B73" s="14" t="s">
        <v>323</v>
      </c>
      <c r="C73" s="16">
        <v>73700</v>
      </c>
      <c r="D73" s="14" t="s">
        <v>0</v>
      </c>
      <c r="E73" s="14"/>
      <c r="F73" s="14"/>
      <c r="G73" s="17"/>
      <c r="H73" s="14" t="s">
        <v>366</v>
      </c>
      <c r="I73" s="18">
        <v>718.75</v>
      </c>
      <c r="J73" s="18">
        <v>610.94000000000005</v>
      </c>
      <c r="K73" s="18">
        <v>345</v>
      </c>
      <c r="L73" s="18">
        <v>345</v>
      </c>
      <c r="M73" s="18"/>
      <c r="N73" s="18">
        <v>345</v>
      </c>
    </row>
    <row r="74" spans="1:14" x14ac:dyDescent="0.25">
      <c r="A74" s="15" t="s">
        <v>804</v>
      </c>
      <c r="B74" s="14" t="s">
        <v>323</v>
      </c>
      <c r="C74" s="16">
        <v>73700</v>
      </c>
      <c r="D74" s="14" t="s">
        <v>0</v>
      </c>
      <c r="E74" s="14"/>
      <c r="F74" s="14"/>
      <c r="G74" s="17"/>
      <c r="H74" s="14" t="s">
        <v>375</v>
      </c>
      <c r="I74" s="18">
        <v>718.75</v>
      </c>
      <c r="J74" s="18">
        <v>610.94000000000005</v>
      </c>
      <c r="K74" s="18">
        <v>345</v>
      </c>
      <c r="L74" s="18">
        <v>345</v>
      </c>
      <c r="M74" s="18"/>
      <c r="N74" s="18">
        <v>345</v>
      </c>
    </row>
    <row r="75" spans="1:14" x14ac:dyDescent="0.25">
      <c r="A75" s="15" t="s">
        <v>803</v>
      </c>
      <c r="B75" s="14" t="s">
        <v>323</v>
      </c>
      <c r="C75" s="16">
        <v>73700</v>
      </c>
      <c r="D75" s="14" t="s">
        <v>0</v>
      </c>
      <c r="E75" s="14"/>
      <c r="F75" s="14"/>
      <c r="G75" s="17"/>
      <c r="H75" s="14" t="s">
        <v>374</v>
      </c>
      <c r="I75" s="18">
        <v>718.75</v>
      </c>
      <c r="J75" s="18">
        <v>610.94000000000005</v>
      </c>
      <c r="K75" s="18">
        <v>345</v>
      </c>
      <c r="L75" s="18">
        <v>345</v>
      </c>
      <c r="M75" s="18"/>
      <c r="N75" s="18">
        <v>345</v>
      </c>
    </row>
    <row r="76" spans="1:14" x14ac:dyDescent="0.25">
      <c r="A76" s="15" t="s">
        <v>786</v>
      </c>
      <c r="B76" s="14" t="s">
        <v>323</v>
      </c>
      <c r="C76" s="16">
        <v>73200</v>
      </c>
      <c r="D76" s="14" t="s">
        <v>0</v>
      </c>
      <c r="E76" s="14"/>
      <c r="F76" s="14"/>
      <c r="G76" s="17"/>
      <c r="H76" s="14" t="s">
        <v>357</v>
      </c>
      <c r="I76" s="18">
        <v>718.75</v>
      </c>
      <c r="J76" s="18">
        <v>610.94000000000005</v>
      </c>
      <c r="K76" s="18">
        <v>345</v>
      </c>
      <c r="L76" s="18">
        <v>345</v>
      </c>
      <c r="M76" s="18"/>
      <c r="N76" s="18">
        <v>345</v>
      </c>
    </row>
    <row r="77" spans="1:14" x14ac:dyDescent="0.25">
      <c r="A77" s="15" t="s">
        <v>785</v>
      </c>
      <c r="B77" s="14" t="s">
        <v>323</v>
      </c>
      <c r="C77" s="16">
        <v>73200</v>
      </c>
      <c r="D77" s="14" t="s">
        <v>0</v>
      </c>
      <c r="E77" s="14"/>
      <c r="F77" s="14"/>
      <c r="G77" s="17"/>
      <c r="H77" s="14" t="s">
        <v>356</v>
      </c>
      <c r="I77" s="18">
        <v>718.75</v>
      </c>
      <c r="J77" s="18">
        <v>610.94000000000005</v>
      </c>
      <c r="K77" s="18">
        <v>345</v>
      </c>
      <c r="L77" s="18">
        <v>345</v>
      </c>
      <c r="M77" s="18"/>
      <c r="N77" s="18">
        <v>345</v>
      </c>
    </row>
    <row r="78" spans="1:14" x14ac:dyDescent="0.25">
      <c r="A78" s="15" t="s">
        <v>782</v>
      </c>
      <c r="B78" s="14" t="s">
        <v>323</v>
      </c>
      <c r="C78" s="16">
        <v>73200</v>
      </c>
      <c r="D78" s="14" t="s">
        <v>0</v>
      </c>
      <c r="E78" s="14"/>
      <c r="F78" s="14"/>
      <c r="G78" s="17"/>
      <c r="H78" s="14" t="s">
        <v>353</v>
      </c>
      <c r="I78" s="18">
        <v>718.75</v>
      </c>
      <c r="J78" s="18">
        <v>610.94000000000005</v>
      </c>
      <c r="K78" s="18">
        <v>345</v>
      </c>
      <c r="L78" s="18">
        <v>345</v>
      </c>
      <c r="M78" s="18"/>
      <c r="N78" s="18">
        <v>345</v>
      </c>
    </row>
    <row r="79" spans="1:14" x14ac:dyDescent="0.25">
      <c r="A79" s="15" t="s">
        <v>781</v>
      </c>
      <c r="B79" s="14" t="s">
        <v>323</v>
      </c>
      <c r="C79" s="16">
        <v>73200</v>
      </c>
      <c r="D79" s="14" t="s">
        <v>0</v>
      </c>
      <c r="E79" s="14"/>
      <c r="F79" s="14"/>
      <c r="G79" s="17"/>
      <c r="H79" s="14" t="s">
        <v>352</v>
      </c>
      <c r="I79" s="18">
        <v>718.75</v>
      </c>
      <c r="J79" s="18">
        <v>610.94000000000005</v>
      </c>
      <c r="K79" s="18">
        <v>345</v>
      </c>
      <c r="L79" s="18">
        <v>345</v>
      </c>
      <c r="M79" s="18"/>
      <c r="N79" s="18">
        <v>345</v>
      </c>
    </row>
    <row r="80" spans="1:14" x14ac:dyDescent="0.25">
      <c r="A80" s="15" t="s">
        <v>794</v>
      </c>
      <c r="B80" s="14" t="s">
        <v>323</v>
      </c>
      <c r="C80" s="16">
        <v>73700</v>
      </c>
      <c r="D80" s="14" t="s">
        <v>0</v>
      </c>
      <c r="E80" s="14"/>
      <c r="F80" s="14"/>
      <c r="G80" s="17"/>
      <c r="H80" s="14" t="s">
        <v>365</v>
      </c>
      <c r="I80" s="18">
        <v>718.75</v>
      </c>
      <c r="J80" s="18">
        <v>610.94000000000005</v>
      </c>
      <c r="K80" s="18">
        <v>345</v>
      </c>
      <c r="L80" s="18">
        <v>345</v>
      </c>
      <c r="M80" s="18"/>
      <c r="N80" s="18">
        <v>345</v>
      </c>
    </row>
    <row r="81" spans="1:14" x14ac:dyDescent="0.25">
      <c r="A81" s="15" t="s">
        <v>793</v>
      </c>
      <c r="B81" s="14" t="s">
        <v>323</v>
      </c>
      <c r="C81" s="16">
        <v>73700</v>
      </c>
      <c r="D81" s="14" t="s">
        <v>0</v>
      </c>
      <c r="E81" s="14"/>
      <c r="F81" s="14"/>
      <c r="G81" s="17"/>
      <c r="H81" s="14" t="s">
        <v>364</v>
      </c>
      <c r="I81" s="18">
        <v>718.75</v>
      </c>
      <c r="J81" s="18">
        <v>610.94000000000005</v>
      </c>
      <c r="K81" s="18">
        <v>345</v>
      </c>
      <c r="L81" s="18">
        <v>345</v>
      </c>
      <c r="M81" s="18"/>
      <c r="N81" s="18">
        <v>345</v>
      </c>
    </row>
    <row r="82" spans="1:14" x14ac:dyDescent="0.25">
      <c r="A82" s="15" t="s">
        <v>790</v>
      </c>
      <c r="B82" s="14" t="s">
        <v>323</v>
      </c>
      <c r="C82" s="16">
        <v>73200</v>
      </c>
      <c r="D82" s="14" t="s">
        <v>0</v>
      </c>
      <c r="E82" s="14"/>
      <c r="F82" s="14"/>
      <c r="G82" s="17"/>
      <c r="H82" s="14" t="s">
        <v>361</v>
      </c>
      <c r="I82" s="18">
        <v>718.75</v>
      </c>
      <c r="J82" s="18">
        <v>610.94000000000005</v>
      </c>
      <c r="K82" s="18">
        <v>345</v>
      </c>
      <c r="L82" s="18">
        <v>345</v>
      </c>
      <c r="M82" s="18"/>
      <c r="N82" s="18">
        <v>345</v>
      </c>
    </row>
    <row r="83" spans="1:14" x14ac:dyDescent="0.25">
      <c r="A83" s="15" t="s">
        <v>798</v>
      </c>
      <c r="B83" s="14" t="s">
        <v>323</v>
      </c>
      <c r="C83" s="16">
        <v>73700</v>
      </c>
      <c r="D83" s="14" t="s">
        <v>0</v>
      </c>
      <c r="E83" s="14"/>
      <c r="F83" s="14"/>
      <c r="G83" s="17"/>
      <c r="H83" s="14" t="s">
        <v>369</v>
      </c>
      <c r="I83" s="18">
        <v>718.75</v>
      </c>
      <c r="J83" s="18">
        <v>610.94000000000005</v>
      </c>
      <c r="K83" s="18">
        <v>345</v>
      </c>
      <c r="L83" s="18">
        <v>345</v>
      </c>
      <c r="M83" s="18"/>
      <c r="N83" s="18">
        <v>345</v>
      </c>
    </row>
    <row r="84" spans="1:14" x14ac:dyDescent="0.25">
      <c r="A84" s="15" t="s">
        <v>797</v>
      </c>
      <c r="B84" s="14" t="s">
        <v>323</v>
      </c>
      <c r="C84" s="16">
        <v>73700</v>
      </c>
      <c r="D84" s="14" t="s">
        <v>0</v>
      </c>
      <c r="E84" s="14"/>
      <c r="F84" s="14"/>
      <c r="G84" s="17"/>
      <c r="H84" s="14" t="s">
        <v>368</v>
      </c>
      <c r="I84" s="18">
        <v>718.75</v>
      </c>
      <c r="J84" s="18">
        <v>610.94000000000005</v>
      </c>
      <c r="K84" s="18">
        <v>345</v>
      </c>
      <c r="L84" s="18">
        <v>345</v>
      </c>
      <c r="M84" s="18"/>
      <c r="N84" s="18">
        <v>345</v>
      </c>
    </row>
    <row r="85" spans="1:14" x14ac:dyDescent="0.25">
      <c r="A85" s="15" t="s">
        <v>772</v>
      </c>
      <c r="B85" s="14" t="s">
        <v>323</v>
      </c>
      <c r="C85" s="16">
        <v>73702</v>
      </c>
      <c r="D85" s="14" t="s">
        <v>0</v>
      </c>
      <c r="E85" s="14"/>
      <c r="F85" s="14"/>
      <c r="G85" s="17"/>
      <c r="H85" s="14" t="s">
        <v>343</v>
      </c>
      <c r="I85" s="18">
        <v>1164.25</v>
      </c>
      <c r="J85" s="18">
        <v>989.61</v>
      </c>
      <c r="K85" s="18">
        <v>558.84</v>
      </c>
      <c r="L85" s="18">
        <v>558.84</v>
      </c>
      <c r="M85" s="18"/>
      <c r="N85" s="18">
        <v>558.84</v>
      </c>
    </row>
    <row r="86" spans="1:14" x14ac:dyDescent="0.25">
      <c r="A86" s="15" t="s">
        <v>771</v>
      </c>
      <c r="B86" s="14" t="s">
        <v>323</v>
      </c>
      <c r="C86" s="16">
        <v>73701</v>
      </c>
      <c r="D86" s="14" t="s">
        <v>0</v>
      </c>
      <c r="E86" s="14"/>
      <c r="F86" s="14"/>
      <c r="G86" s="17"/>
      <c r="H86" s="14" t="s">
        <v>342</v>
      </c>
      <c r="I86" s="18">
        <v>1062.75</v>
      </c>
      <c r="J86" s="18">
        <v>903.34</v>
      </c>
      <c r="K86" s="18">
        <v>510.12</v>
      </c>
      <c r="L86" s="18">
        <v>510.12</v>
      </c>
      <c r="M86" s="18"/>
      <c r="N86" s="18">
        <v>510.12</v>
      </c>
    </row>
    <row r="87" spans="1:14" x14ac:dyDescent="0.25">
      <c r="A87" s="15" t="s">
        <v>770</v>
      </c>
      <c r="B87" s="14" t="s">
        <v>323</v>
      </c>
      <c r="C87" s="16">
        <v>73700</v>
      </c>
      <c r="D87" s="14" t="s">
        <v>0</v>
      </c>
      <c r="E87" s="14"/>
      <c r="F87" s="14"/>
      <c r="G87" s="17"/>
      <c r="H87" s="14" t="s">
        <v>341</v>
      </c>
      <c r="I87" s="18">
        <v>718.75</v>
      </c>
      <c r="J87" s="18">
        <v>610.94000000000005</v>
      </c>
      <c r="K87" s="18">
        <v>345</v>
      </c>
      <c r="L87" s="18">
        <v>345</v>
      </c>
      <c r="M87" s="18"/>
      <c r="N87" s="18">
        <v>345</v>
      </c>
    </row>
    <row r="88" spans="1:14" x14ac:dyDescent="0.25">
      <c r="A88" s="15" t="s">
        <v>763</v>
      </c>
      <c r="B88" s="14" t="s">
        <v>323</v>
      </c>
      <c r="C88" s="16">
        <v>72133</v>
      </c>
      <c r="D88" s="14" t="s">
        <v>0</v>
      </c>
      <c r="E88" s="14"/>
      <c r="F88" s="14"/>
      <c r="G88" s="17"/>
      <c r="H88" s="14" t="s">
        <v>334</v>
      </c>
      <c r="I88" s="18">
        <v>1187.25</v>
      </c>
      <c r="J88" s="18">
        <v>1009.16</v>
      </c>
      <c r="K88" s="18">
        <v>569.88</v>
      </c>
      <c r="L88" s="18">
        <v>569.88</v>
      </c>
      <c r="M88" s="18"/>
      <c r="N88" s="18">
        <v>569.88</v>
      </c>
    </row>
    <row r="89" spans="1:14" x14ac:dyDescent="0.25">
      <c r="A89" s="15" t="s">
        <v>762</v>
      </c>
      <c r="B89" s="14" t="s">
        <v>323</v>
      </c>
      <c r="C89" s="16">
        <v>72132</v>
      </c>
      <c r="D89" s="14" t="s">
        <v>0</v>
      </c>
      <c r="E89" s="14"/>
      <c r="F89" s="14"/>
      <c r="G89" s="17"/>
      <c r="H89" s="14" t="s">
        <v>333</v>
      </c>
      <c r="I89" s="18">
        <v>1080.5</v>
      </c>
      <c r="J89" s="18">
        <v>918.43</v>
      </c>
      <c r="K89" s="18">
        <v>518.64</v>
      </c>
      <c r="L89" s="18">
        <v>518.64</v>
      </c>
      <c r="M89" s="18"/>
      <c r="N89" s="18">
        <v>518.64</v>
      </c>
    </row>
    <row r="90" spans="1:14" x14ac:dyDescent="0.25">
      <c r="A90" s="15" t="s">
        <v>761</v>
      </c>
      <c r="B90" s="14" t="s">
        <v>323</v>
      </c>
      <c r="C90" s="16">
        <v>72131</v>
      </c>
      <c r="D90" s="14" t="s">
        <v>0</v>
      </c>
      <c r="E90" s="14"/>
      <c r="F90" s="14"/>
      <c r="G90" s="17"/>
      <c r="H90" s="14" t="s">
        <v>332</v>
      </c>
      <c r="I90" s="18">
        <v>718.75</v>
      </c>
      <c r="J90" s="18">
        <v>610.94000000000005</v>
      </c>
      <c r="K90" s="18">
        <v>345</v>
      </c>
      <c r="L90" s="18">
        <v>345</v>
      </c>
      <c r="M90" s="18"/>
      <c r="N90" s="18">
        <v>345</v>
      </c>
    </row>
    <row r="91" spans="1:14" x14ac:dyDescent="0.25">
      <c r="A91" s="15" t="s">
        <v>748</v>
      </c>
      <c r="B91" s="14" t="s">
        <v>310</v>
      </c>
      <c r="C91" s="16">
        <v>70488</v>
      </c>
      <c r="D91" s="14" t="s">
        <v>0</v>
      </c>
      <c r="E91" s="14"/>
      <c r="F91" s="14"/>
      <c r="G91" s="17"/>
      <c r="H91" s="14" t="s">
        <v>318</v>
      </c>
      <c r="I91" s="18">
        <v>971.25</v>
      </c>
      <c r="J91" s="18">
        <v>825.56</v>
      </c>
      <c r="K91" s="18">
        <v>466.2</v>
      </c>
      <c r="L91" s="18">
        <v>466.2</v>
      </c>
      <c r="M91" s="18"/>
      <c r="N91" s="18">
        <v>466.2</v>
      </c>
    </row>
    <row r="92" spans="1:14" x14ac:dyDescent="0.25">
      <c r="A92" s="15" t="s">
        <v>747</v>
      </c>
      <c r="B92" s="14" t="s">
        <v>310</v>
      </c>
      <c r="C92" s="16">
        <v>70487</v>
      </c>
      <c r="D92" s="14" t="s">
        <v>0</v>
      </c>
      <c r="E92" s="14"/>
      <c r="F92" s="14"/>
      <c r="G92" s="17"/>
      <c r="H92" s="14" t="s">
        <v>317</v>
      </c>
      <c r="I92" s="18">
        <v>1019.75</v>
      </c>
      <c r="J92" s="18">
        <v>866.79</v>
      </c>
      <c r="K92" s="18">
        <v>489.48</v>
      </c>
      <c r="L92" s="18">
        <v>489.48</v>
      </c>
      <c r="M92" s="18"/>
      <c r="N92" s="18">
        <v>489.48</v>
      </c>
    </row>
    <row r="93" spans="1:14" x14ac:dyDescent="0.25">
      <c r="A93" s="15" t="s">
        <v>746</v>
      </c>
      <c r="B93" s="14" t="s">
        <v>310</v>
      </c>
      <c r="C93" s="16">
        <v>70486</v>
      </c>
      <c r="D93" s="14" t="s">
        <v>0</v>
      </c>
      <c r="E93" s="14"/>
      <c r="F93" s="14"/>
      <c r="G93" s="17"/>
      <c r="H93" s="14" t="s">
        <v>316</v>
      </c>
      <c r="I93" s="18">
        <v>670.5</v>
      </c>
      <c r="J93" s="18">
        <v>569.92999999999995</v>
      </c>
      <c r="K93" s="18">
        <v>321.83999999999997</v>
      </c>
      <c r="L93" s="18">
        <v>321.83999999999997</v>
      </c>
      <c r="M93" s="18"/>
      <c r="N93" s="18">
        <v>321.83999999999997</v>
      </c>
    </row>
    <row r="94" spans="1:14" x14ac:dyDescent="0.25">
      <c r="A94" s="15" t="s">
        <v>745</v>
      </c>
      <c r="B94" s="14" t="s">
        <v>310</v>
      </c>
      <c r="C94" s="16">
        <v>70482</v>
      </c>
      <c r="D94" s="14" t="s">
        <v>0</v>
      </c>
      <c r="E94" s="14"/>
      <c r="F94" s="14"/>
      <c r="G94" s="17"/>
      <c r="H94" s="14" t="s">
        <v>315</v>
      </c>
      <c r="I94" s="18">
        <v>1096</v>
      </c>
      <c r="J94" s="18">
        <v>931.6</v>
      </c>
      <c r="K94" s="18">
        <v>526.08000000000004</v>
      </c>
      <c r="L94" s="18">
        <v>526.08000000000004</v>
      </c>
      <c r="M94" s="18"/>
      <c r="N94" s="18">
        <v>526.08000000000004</v>
      </c>
    </row>
    <row r="95" spans="1:14" x14ac:dyDescent="0.25">
      <c r="A95" s="15" t="s">
        <v>744</v>
      </c>
      <c r="B95" s="14" t="s">
        <v>310</v>
      </c>
      <c r="C95" s="16">
        <v>70481</v>
      </c>
      <c r="D95" s="14" t="s">
        <v>0</v>
      </c>
      <c r="E95" s="14"/>
      <c r="F95" s="14"/>
      <c r="G95" s="17"/>
      <c r="H95" s="14" t="s">
        <v>314</v>
      </c>
      <c r="I95" s="18">
        <v>1189.75</v>
      </c>
      <c r="J95" s="18">
        <v>1011.29</v>
      </c>
      <c r="K95" s="18">
        <v>571.08000000000004</v>
      </c>
      <c r="L95" s="18">
        <v>571.08000000000004</v>
      </c>
      <c r="M95" s="18"/>
      <c r="N95" s="18">
        <v>571.08000000000004</v>
      </c>
    </row>
    <row r="96" spans="1:14" x14ac:dyDescent="0.25">
      <c r="A96" s="15" t="s">
        <v>743</v>
      </c>
      <c r="B96" s="14" t="s">
        <v>310</v>
      </c>
      <c r="C96" s="16">
        <v>70480</v>
      </c>
      <c r="D96" s="14" t="s">
        <v>0</v>
      </c>
      <c r="E96" s="14"/>
      <c r="F96" s="14"/>
      <c r="G96" s="17"/>
      <c r="H96" s="14" t="s">
        <v>313</v>
      </c>
      <c r="I96" s="18">
        <v>718.75</v>
      </c>
      <c r="J96" s="18">
        <v>610.94000000000005</v>
      </c>
      <c r="K96" s="18">
        <v>345</v>
      </c>
      <c r="L96" s="18">
        <v>345</v>
      </c>
      <c r="M96" s="18"/>
      <c r="N96" s="18">
        <v>345</v>
      </c>
    </row>
    <row r="97" spans="1:14" x14ac:dyDescent="0.25">
      <c r="A97" s="15" t="s">
        <v>766</v>
      </c>
      <c r="B97" s="14" t="s">
        <v>323</v>
      </c>
      <c r="C97" s="16">
        <v>72194</v>
      </c>
      <c r="D97" s="14" t="s">
        <v>0</v>
      </c>
      <c r="E97" s="14"/>
      <c r="F97" s="14"/>
      <c r="G97" s="17"/>
      <c r="H97" s="14" t="s">
        <v>337</v>
      </c>
      <c r="I97" s="18">
        <v>1145.5</v>
      </c>
      <c r="J97" s="18">
        <v>973.68</v>
      </c>
      <c r="K97" s="18">
        <v>549.84</v>
      </c>
      <c r="L97" s="18">
        <v>549.84</v>
      </c>
      <c r="M97" s="18"/>
      <c r="N97" s="18">
        <v>549.84</v>
      </c>
    </row>
    <row r="98" spans="1:14" x14ac:dyDescent="0.25">
      <c r="A98" s="15" t="s">
        <v>765</v>
      </c>
      <c r="B98" s="14" t="s">
        <v>323</v>
      </c>
      <c r="C98" s="16">
        <v>72193</v>
      </c>
      <c r="D98" s="14" t="s">
        <v>0</v>
      </c>
      <c r="E98" s="14"/>
      <c r="F98" s="14"/>
      <c r="G98" s="17"/>
      <c r="H98" s="14" t="s">
        <v>336</v>
      </c>
      <c r="I98" s="18">
        <v>1062.75</v>
      </c>
      <c r="J98" s="18">
        <v>903.34</v>
      </c>
      <c r="K98" s="18">
        <v>510.12</v>
      </c>
      <c r="L98" s="18">
        <v>510.12</v>
      </c>
      <c r="M98" s="18"/>
      <c r="N98" s="18">
        <v>510.12</v>
      </c>
    </row>
    <row r="99" spans="1:14" x14ac:dyDescent="0.25">
      <c r="A99" s="15" t="s">
        <v>764</v>
      </c>
      <c r="B99" s="14" t="s">
        <v>323</v>
      </c>
      <c r="C99" s="16">
        <v>72192</v>
      </c>
      <c r="D99" s="14" t="s">
        <v>0</v>
      </c>
      <c r="E99" s="14"/>
      <c r="F99" s="14"/>
      <c r="G99" s="17"/>
      <c r="H99" s="14" t="s">
        <v>335</v>
      </c>
      <c r="I99" s="18">
        <v>674.75</v>
      </c>
      <c r="J99" s="18">
        <v>573.54</v>
      </c>
      <c r="K99" s="18">
        <v>323.88</v>
      </c>
      <c r="L99" s="18">
        <v>323.88</v>
      </c>
      <c r="M99" s="18"/>
      <c r="N99" s="18">
        <v>323.88</v>
      </c>
    </row>
    <row r="100" spans="1:14" x14ac:dyDescent="0.25">
      <c r="A100" s="15" t="s">
        <v>778</v>
      </c>
      <c r="B100" s="14" t="s">
        <v>323</v>
      </c>
      <c r="C100" s="16">
        <v>74175</v>
      </c>
      <c r="D100" s="14" t="s">
        <v>0</v>
      </c>
      <c r="E100" s="14"/>
      <c r="F100" s="14"/>
      <c r="G100" s="17"/>
      <c r="H100" s="14" t="s">
        <v>349</v>
      </c>
      <c r="I100" s="18">
        <v>1186.25</v>
      </c>
      <c r="J100" s="18">
        <v>1008.31</v>
      </c>
      <c r="K100" s="18">
        <v>569.4</v>
      </c>
      <c r="L100" s="18">
        <v>569.4</v>
      </c>
      <c r="M100" s="18"/>
      <c r="N100" s="18">
        <v>569.4</v>
      </c>
    </row>
    <row r="101" spans="1:14" x14ac:dyDescent="0.25">
      <c r="A101" s="15" t="s">
        <v>792</v>
      </c>
      <c r="B101" s="14" t="s">
        <v>323</v>
      </c>
      <c r="C101" s="16">
        <v>73200</v>
      </c>
      <c r="D101" s="14" t="s">
        <v>0</v>
      </c>
      <c r="E101" s="14"/>
      <c r="F101" s="14"/>
      <c r="G101" s="17"/>
      <c r="H101" s="14" t="s">
        <v>363</v>
      </c>
      <c r="I101" s="18">
        <v>718.75</v>
      </c>
      <c r="J101" s="18">
        <v>610.94000000000005</v>
      </c>
      <c r="K101" s="18">
        <v>345</v>
      </c>
      <c r="L101" s="18">
        <v>345</v>
      </c>
      <c r="M101" s="18"/>
      <c r="N101" s="18">
        <v>345</v>
      </c>
    </row>
    <row r="102" spans="1:14" x14ac:dyDescent="0.25">
      <c r="A102" s="15" t="s">
        <v>791</v>
      </c>
      <c r="B102" s="14" t="s">
        <v>323</v>
      </c>
      <c r="C102" s="16">
        <v>73200</v>
      </c>
      <c r="D102" s="14" t="s">
        <v>0</v>
      </c>
      <c r="E102" s="14"/>
      <c r="F102" s="14"/>
      <c r="G102" s="17"/>
      <c r="H102" s="14" t="s">
        <v>362</v>
      </c>
      <c r="I102" s="18">
        <v>718.75</v>
      </c>
      <c r="J102" s="18">
        <v>610.94000000000005</v>
      </c>
      <c r="K102" s="18">
        <v>345</v>
      </c>
      <c r="L102" s="18">
        <v>345</v>
      </c>
      <c r="M102" s="18"/>
      <c r="N102" s="18">
        <v>345</v>
      </c>
    </row>
    <row r="103" spans="1:14" x14ac:dyDescent="0.25">
      <c r="A103" s="15" t="s">
        <v>751</v>
      </c>
      <c r="B103" s="14" t="s">
        <v>310</v>
      </c>
      <c r="C103" s="16">
        <v>70492</v>
      </c>
      <c r="D103" s="14" t="s">
        <v>0</v>
      </c>
      <c r="E103" s="14"/>
      <c r="F103" s="14"/>
      <c r="G103" s="17"/>
      <c r="H103" s="14" t="s">
        <v>321</v>
      </c>
      <c r="I103" s="18">
        <v>1181.75</v>
      </c>
      <c r="J103" s="18">
        <v>1004.49</v>
      </c>
      <c r="K103" s="18">
        <v>567.24</v>
      </c>
      <c r="L103" s="18">
        <v>567.24</v>
      </c>
      <c r="M103" s="18"/>
      <c r="N103" s="18">
        <v>567.24</v>
      </c>
    </row>
    <row r="104" spans="1:14" x14ac:dyDescent="0.25">
      <c r="A104" s="15" t="s">
        <v>750</v>
      </c>
      <c r="B104" s="14" t="s">
        <v>310</v>
      </c>
      <c r="C104" s="16">
        <v>70491</v>
      </c>
      <c r="D104" s="14" t="s">
        <v>0</v>
      </c>
      <c r="E104" s="14"/>
      <c r="F104" s="14"/>
      <c r="G104" s="17"/>
      <c r="H104" s="14" t="s">
        <v>320</v>
      </c>
      <c r="I104" s="18">
        <v>1053</v>
      </c>
      <c r="J104" s="18">
        <v>895.05</v>
      </c>
      <c r="K104" s="18">
        <v>505.44</v>
      </c>
      <c r="L104" s="18">
        <v>505.44</v>
      </c>
      <c r="M104" s="18"/>
      <c r="N104" s="18">
        <v>505.44</v>
      </c>
    </row>
    <row r="105" spans="1:14" x14ac:dyDescent="0.25">
      <c r="A105" s="15" t="s">
        <v>749</v>
      </c>
      <c r="B105" s="14" t="s">
        <v>310</v>
      </c>
      <c r="C105" s="16">
        <v>70490</v>
      </c>
      <c r="D105" s="14" t="s">
        <v>0</v>
      </c>
      <c r="E105" s="14"/>
      <c r="F105" s="14"/>
      <c r="G105" s="17"/>
      <c r="H105" s="14" t="s">
        <v>319</v>
      </c>
      <c r="I105" s="18">
        <v>718.75</v>
      </c>
      <c r="J105" s="18">
        <v>610.94000000000005</v>
      </c>
      <c r="K105" s="18">
        <v>345</v>
      </c>
      <c r="L105" s="18">
        <v>345</v>
      </c>
      <c r="M105" s="18"/>
      <c r="N105" s="18">
        <v>345</v>
      </c>
    </row>
    <row r="106" spans="1:14" x14ac:dyDescent="0.25">
      <c r="A106" s="15" t="s">
        <v>760</v>
      </c>
      <c r="B106" s="14" t="s">
        <v>323</v>
      </c>
      <c r="C106" s="16">
        <v>72130</v>
      </c>
      <c r="D106" s="14" t="s">
        <v>0</v>
      </c>
      <c r="E106" s="14"/>
      <c r="F106" s="14"/>
      <c r="G106" s="17"/>
      <c r="H106" s="14" t="s">
        <v>331</v>
      </c>
      <c r="I106" s="18">
        <v>1194</v>
      </c>
      <c r="J106" s="18">
        <v>1014.9</v>
      </c>
      <c r="K106" s="18">
        <v>573.12</v>
      </c>
      <c r="L106" s="18">
        <v>573.12</v>
      </c>
      <c r="M106" s="18"/>
      <c r="N106" s="18">
        <v>573.12</v>
      </c>
    </row>
    <row r="107" spans="1:14" x14ac:dyDescent="0.25">
      <c r="A107" s="15" t="s">
        <v>759</v>
      </c>
      <c r="B107" s="14" t="s">
        <v>323</v>
      </c>
      <c r="C107" s="16">
        <v>72129</v>
      </c>
      <c r="D107" s="14" t="s">
        <v>0</v>
      </c>
      <c r="E107" s="14"/>
      <c r="F107" s="14"/>
      <c r="G107" s="17"/>
      <c r="H107" s="14" t="s">
        <v>330</v>
      </c>
      <c r="I107" s="18">
        <v>1065</v>
      </c>
      <c r="J107" s="18">
        <v>905.25</v>
      </c>
      <c r="K107" s="18">
        <v>511.2</v>
      </c>
      <c r="L107" s="18">
        <v>511.2</v>
      </c>
      <c r="M107" s="18"/>
      <c r="N107" s="18">
        <v>511.2</v>
      </c>
    </row>
    <row r="108" spans="1:14" x14ac:dyDescent="0.25">
      <c r="A108" s="15" t="s">
        <v>758</v>
      </c>
      <c r="B108" s="14" t="s">
        <v>323</v>
      </c>
      <c r="C108" s="16">
        <v>72128</v>
      </c>
      <c r="D108" s="14" t="s">
        <v>0</v>
      </c>
      <c r="E108" s="14"/>
      <c r="F108" s="14"/>
      <c r="G108" s="17"/>
      <c r="H108" s="14" t="s">
        <v>329</v>
      </c>
      <c r="I108" s="18">
        <v>718.75</v>
      </c>
      <c r="J108" s="18">
        <v>610.94000000000005</v>
      </c>
      <c r="K108" s="18">
        <v>345</v>
      </c>
      <c r="L108" s="18">
        <v>345</v>
      </c>
      <c r="M108" s="18"/>
      <c r="N108" s="18">
        <v>345</v>
      </c>
    </row>
    <row r="109" spans="1:14" x14ac:dyDescent="0.25">
      <c r="A109" s="15" t="s">
        <v>800</v>
      </c>
      <c r="B109" s="14" t="s">
        <v>323</v>
      </c>
      <c r="C109" s="16">
        <v>73700</v>
      </c>
      <c r="D109" s="14" t="s">
        <v>0</v>
      </c>
      <c r="E109" s="14"/>
      <c r="F109" s="14"/>
      <c r="G109" s="17"/>
      <c r="H109" s="14" t="s">
        <v>371</v>
      </c>
      <c r="I109" s="18">
        <v>718.75</v>
      </c>
      <c r="J109" s="18">
        <v>610.94000000000005</v>
      </c>
      <c r="K109" s="18">
        <v>345</v>
      </c>
      <c r="L109" s="18">
        <v>345</v>
      </c>
      <c r="M109" s="18"/>
      <c r="N109" s="18">
        <v>345</v>
      </c>
    </row>
    <row r="110" spans="1:14" x14ac:dyDescent="0.25">
      <c r="A110" s="15" t="s">
        <v>799</v>
      </c>
      <c r="B110" s="14" t="s">
        <v>323</v>
      </c>
      <c r="C110" s="16">
        <v>73700</v>
      </c>
      <c r="D110" s="14" t="s">
        <v>0</v>
      </c>
      <c r="E110" s="14"/>
      <c r="F110" s="14"/>
      <c r="G110" s="17"/>
      <c r="H110" s="14" t="s">
        <v>370</v>
      </c>
      <c r="I110" s="18">
        <v>718.75</v>
      </c>
      <c r="J110" s="18">
        <v>610.94000000000005</v>
      </c>
      <c r="K110" s="18">
        <v>345</v>
      </c>
      <c r="L110" s="18">
        <v>345</v>
      </c>
      <c r="M110" s="18"/>
      <c r="N110" s="18">
        <v>345</v>
      </c>
    </row>
    <row r="111" spans="1:14" x14ac:dyDescent="0.25">
      <c r="A111" s="15" t="s">
        <v>769</v>
      </c>
      <c r="B111" s="14" t="s">
        <v>323</v>
      </c>
      <c r="C111" s="16">
        <v>73202</v>
      </c>
      <c r="D111" s="14" t="s">
        <v>0</v>
      </c>
      <c r="E111" s="14"/>
      <c r="F111" s="14"/>
      <c r="G111" s="17"/>
      <c r="H111" s="14" t="s">
        <v>340</v>
      </c>
      <c r="I111" s="18">
        <v>1183</v>
      </c>
      <c r="J111" s="18">
        <v>1005.55</v>
      </c>
      <c r="K111" s="18">
        <v>567.84</v>
      </c>
      <c r="L111" s="18">
        <v>567.84</v>
      </c>
      <c r="M111" s="18"/>
      <c r="N111" s="18">
        <v>567.84</v>
      </c>
    </row>
    <row r="112" spans="1:14" x14ac:dyDescent="0.25">
      <c r="A112" s="15" t="s">
        <v>768</v>
      </c>
      <c r="B112" s="14" t="s">
        <v>323</v>
      </c>
      <c r="C112" s="16">
        <v>73201</v>
      </c>
      <c r="D112" s="14" t="s">
        <v>0</v>
      </c>
      <c r="E112" s="14"/>
      <c r="F112" s="14"/>
      <c r="G112" s="17"/>
      <c r="H112" s="14" t="s">
        <v>339</v>
      </c>
      <c r="I112" s="18">
        <v>1038.5</v>
      </c>
      <c r="J112" s="18">
        <v>882.73</v>
      </c>
      <c r="K112" s="18">
        <v>498.48</v>
      </c>
      <c r="L112" s="18">
        <v>498.48</v>
      </c>
      <c r="M112" s="18"/>
      <c r="N112" s="18">
        <v>498.48</v>
      </c>
    </row>
    <row r="113" spans="1:14" x14ac:dyDescent="0.25">
      <c r="A113" s="15" t="s">
        <v>767</v>
      </c>
      <c r="B113" s="14" t="s">
        <v>323</v>
      </c>
      <c r="C113" s="16">
        <v>73200</v>
      </c>
      <c r="D113" s="14" t="s">
        <v>0</v>
      </c>
      <c r="E113" s="14"/>
      <c r="F113" s="14"/>
      <c r="G113" s="17"/>
      <c r="H113" s="14" t="s">
        <v>338</v>
      </c>
      <c r="I113" s="18">
        <v>718.75</v>
      </c>
      <c r="J113" s="18">
        <v>610.94000000000005</v>
      </c>
      <c r="K113" s="18">
        <v>345</v>
      </c>
      <c r="L113" s="18">
        <v>345</v>
      </c>
      <c r="M113" s="18"/>
      <c r="N113" s="18">
        <v>345</v>
      </c>
    </row>
    <row r="114" spans="1:14" x14ac:dyDescent="0.25">
      <c r="A114" s="15" t="s">
        <v>784</v>
      </c>
      <c r="B114" s="14" t="s">
        <v>323</v>
      </c>
      <c r="C114" s="16">
        <v>73200</v>
      </c>
      <c r="D114" s="14" t="s">
        <v>0</v>
      </c>
      <c r="E114" s="14"/>
      <c r="F114" s="14"/>
      <c r="G114" s="17"/>
      <c r="H114" s="14" t="s">
        <v>355</v>
      </c>
      <c r="I114" s="18">
        <v>718.75</v>
      </c>
      <c r="J114" s="18">
        <v>610.94000000000005</v>
      </c>
      <c r="K114" s="18">
        <v>345</v>
      </c>
      <c r="L114" s="18">
        <v>345</v>
      </c>
      <c r="M114" s="18"/>
      <c r="N114" s="18">
        <v>345</v>
      </c>
    </row>
    <row r="115" spans="1:14" x14ac:dyDescent="0.25">
      <c r="A115" s="15" t="s">
        <v>783</v>
      </c>
      <c r="B115" s="14" t="s">
        <v>323</v>
      </c>
      <c r="C115" s="16">
        <v>73200</v>
      </c>
      <c r="D115" s="14" t="s">
        <v>0</v>
      </c>
      <c r="E115" s="14"/>
      <c r="F115" s="14"/>
      <c r="G115" s="17"/>
      <c r="H115" s="14" t="s">
        <v>354</v>
      </c>
      <c r="I115" s="18">
        <v>718.75</v>
      </c>
      <c r="J115" s="18">
        <v>610.94000000000005</v>
      </c>
      <c r="K115" s="18">
        <v>345</v>
      </c>
      <c r="L115" s="18">
        <v>345</v>
      </c>
      <c r="M115" s="18"/>
      <c r="N115" s="18">
        <v>345</v>
      </c>
    </row>
    <row r="116" spans="1:14" x14ac:dyDescent="0.25">
      <c r="A116" s="15" t="s">
        <v>805</v>
      </c>
      <c r="B116" s="14" t="s">
        <v>310</v>
      </c>
      <c r="C116" s="16">
        <v>70496</v>
      </c>
      <c r="D116" s="14" t="s">
        <v>0</v>
      </c>
      <c r="E116" s="14"/>
      <c r="F116" s="14"/>
      <c r="G116" s="17"/>
      <c r="H116" s="14" t="s">
        <v>376</v>
      </c>
      <c r="I116" s="18">
        <v>1185.25</v>
      </c>
      <c r="J116" s="18">
        <v>1007.46</v>
      </c>
      <c r="K116" s="18">
        <v>568.91999999999996</v>
      </c>
      <c r="L116" s="18">
        <v>568.91999999999996</v>
      </c>
      <c r="M116" s="18"/>
      <c r="N116" s="18">
        <v>568.91999999999996</v>
      </c>
    </row>
    <row r="117" spans="1:14" x14ac:dyDescent="0.25">
      <c r="A117" s="15" t="s">
        <v>806</v>
      </c>
      <c r="B117" s="14" t="s">
        <v>310</v>
      </c>
      <c r="C117" s="16">
        <v>70498</v>
      </c>
      <c r="D117" s="14" t="s">
        <v>0</v>
      </c>
      <c r="E117" s="14"/>
      <c r="F117" s="14"/>
      <c r="G117" s="17"/>
      <c r="H117" s="14" t="s">
        <v>377</v>
      </c>
      <c r="I117" s="18">
        <v>1180.75</v>
      </c>
      <c r="J117" s="18">
        <v>1003.64</v>
      </c>
      <c r="K117" s="18">
        <v>566.76</v>
      </c>
      <c r="L117" s="18">
        <v>566.76</v>
      </c>
      <c r="M117" s="18"/>
      <c r="N117" s="18">
        <v>566.76</v>
      </c>
    </row>
    <row r="118" spans="1:14" x14ac:dyDescent="0.25">
      <c r="A118" s="15" t="s">
        <v>530</v>
      </c>
      <c r="B118" s="14" t="s">
        <v>54</v>
      </c>
      <c r="C118" s="16">
        <v>87086</v>
      </c>
      <c r="D118" s="14"/>
      <c r="E118" s="14"/>
      <c r="F118" s="14"/>
      <c r="G118" s="17"/>
      <c r="H118" s="14" t="s">
        <v>531</v>
      </c>
      <c r="I118" s="18">
        <v>67.25</v>
      </c>
      <c r="J118" s="18">
        <v>57.16</v>
      </c>
      <c r="K118" s="18">
        <v>32.28</v>
      </c>
      <c r="L118" s="18">
        <v>32.28</v>
      </c>
      <c r="M118" s="18"/>
      <c r="N118" s="18">
        <v>32.28</v>
      </c>
    </row>
    <row r="119" spans="1:14" x14ac:dyDescent="0.25">
      <c r="A119" s="15" t="s">
        <v>618</v>
      </c>
      <c r="B119" s="14" t="s">
        <v>108</v>
      </c>
      <c r="C119" s="16">
        <v>74430</v>
      </c>
      <c r="D119" s="14" t="s">
        <v>0</v>
      </c>
      <c r="E119" s="14"/>
      <c r="F119" s="14"/>
      <c r="G119" s="17"/>
      <c r="H119" s="14" t="s">
        <v>162</v>
      </c>
      <c r="I119" s="18">
        <v>271.25</v>
      </c>
      <c r="J119" s="18">
        <v>230.56</v>
      </c>
      <c r="K119" s="18">
        <v>130.19999999999999</v>
      </c>
      <c r="L119" s="18">
        <v>130.19999999999999</v>
      </c>
      <c r="M119" s="18"/>
      <c r="N119" s="18">
        <v>130.19999999999999</v>
      </c>
    </row>
    <row r="120" spans="1:14" x14ac:dyDescent="0.25">
      <c r="A120" s="15" t="s">
        <v>540</v>
      </c>
      <c r="B120" s="14" t="s">
        <v>63</v>
      </c>
      <c r="C120" s="16">
        <v>85379</v>
      </c>
      <c r="D120" s="14"/>
      <c r="E120" s="14"/>
      <c r="F120" s="14"/>
      <c r="G120" s="17"/>
      <c r="H120" s="14" t="s">
        <v>80</v>
      </c>
      <c r="I120" s="18">
        <v>111.5</v>
      </c>
      <c r="J120" s="18">
        <v>94.78</v>
      </c>
      <c r="K120" s="18">
        <v>53.52</v>
      </c>
      <c r="L120" s="18">
        <v>53.52</v>
      </c>
      <c r="M120" s="18"/>
      <c r="N120" s="18">
        <v>53.52</v>
      </c>
    </row>
    <row r="121" spans="1:14" x14ac:dyDescent="0.25">
      <c r="A121" s="15">
        <v>2400400</v>
      </c>
      <c r="B121" s="14" t="s">
        <v>4</v>
      </c>
      <c r="C121" s="16">
        <v>99999</v>
      </c>
      <c r="D121" s="14"/>
      <c r="E121" s="14"/>
      <c r="F121" s="14"/>
      <c r="G121" s="17"/>
      <c r="H121" s="14" t="s">
        <v>458</v>
      </c>
      <c r="I121" s="18">
        <v>2179</v>
      </c>
      <c r="J121" s="18">
        <v>1852.15</v>
      </c>
      <c r="K121" s="18">
        <v>1045.92</v>
      </c>
      <c r="L121" s="18">
        <v>1045.92</v>
      </c>
      <c r="M121" s="18"/>
      <c r="N121" s="18">
        <v>1045.92</v>
      </c>
    </row>
    <row r="122" spans="1:14" x14ac:dyDescent="0.25">
      <c r="A122" s="15" t="s">
        <v>479</v>
      </c>
      <c r="B122" s="14" t="s">
        <v>3</v>
      </c>
      <c r="C122" s="16" t="s">
        <v>480</v>
      </c>
      <c r="D122" s="14"/>
      <c r="E122" s="14"/>
      <c r="F122" s="14"/>
      <c r="G122" s="17"/>
      <c r="H122" s="14" t="s">
        <v>481</v>
      </c>
      <c r="I122" s="18">
        <v>44</v>
      </c>
      <c r="J122" s="18">
        <v>37.4</v>
      </c>
      <c r="K122" s="18">
        <v>21.12</v>
      </c>
      <c r="L122" s="18">
        <v>21.12</v>
      </c>
      <c r="M122" s="18"/>
      <c r="N122" s="18">
        <v>21.12</v>
      </c>
    </row>
    <row r="123" spans="1:14" x14ac:dyDescent="0.25">
      <c r="A123" s="15" t="s">
        <v>474</v>
      </c>
      <c r="B123" s="14" t="s">
        <v>3</v>
      </c>
      <c r="C123" s="16">
        <v>80306</v>
      </c>
      <c r="D123" s="14"/>
      <c r="E123" s="14"/>
      <c r="F123" s="14"/>
      <c r="G123" s="17"/>
      <c r="H123" s="14" t="s">
        <v>13</v>
      </c>
      <c r="I123" s="18">
        <v>139.25</v>
      </c>
      <c r="J123" s="18">
        <v>118.36</v>
      </c>
      <c r="K123" s="18">
        <v>66.84</v>
      </c>
      <c r="L123" s="18">
        <v>66.84</v>
      </c>
      <c r="M123" s="18"/>
      <c r="N123" s="18">
        <v>66.84</v>
      </c>
    </row>
    <row r="124" spans="1:14" x14ac:dyDescent="0.25">
      <c r="A124" s="15" t="s">
        <v>705</v>
      </c>
      <c r="B124" s="14" t="s">
        <v>108</v>
      </c>
      <c r="C124" s="16">
        <v>77080</v>
      </c>
      <c r="D124" s="14" t="s">
        <v>0</v>
      </c>
      <c r="E124" s="14"/>
      <c r="F124" s="14"/>
      <c r="G124" s="17"/>
      <c r="H124" s="14" t="s">
        <v>270</v>
      </c>
      <c r="I124" s="18">
        <v>352.75</v>
      </c>
      <c r="J124" s="18">
        <v>299.83999999999997</v>
      </c>
      <c r="K124" s="18">
        <v>169.32</v>
      </c>
      <c r="L124" s="18">
        <v>169.32</v>
      </c>
      <c r="M124" s="18"/>
      <c r="N124" s="18">
        <v>169.32</v>
      </c>
    </row>
    <row r="125" spans="1:14" x14ac:dyDescent="0.25">
      <c r="A125" s="15" t="s">
        <v>706</v>
      </c>
      <c r="B125" s="14" t="s">
        <v>108</v>
      </c>
      <c r="C125" s="16">
        <v>76499</v>
      </c>
      <c r="D125" s="14" t="s">
        <v>0</v>
      </c>
      <c r="E125" s="14"/>
      <c r="F125" s="14"/>
      <c r="G125" s="17"/>
      <c r="H125" s="14" t="s">
        <v>271</v>
      </c>
      <c r="I125" s="18">
        <v>84.75</v>
      </c>
      <c r="J125" s="18">
        <v>72.040000000000006</v>
      </c>
      <c r="K125" s="18">
        <v>40.68</v>
      </c>
      <c r="L125" s="18">
        <v>40.68</v>
      </c>
      <c r="M125" s="18"/>
      <c r="N125" s="18">
        <v>40.68</v>
      </c>
    </row>
    <row r="126" spans="1:14" x14ac:dyDescent="0.25">
      <c r="A126" s="14"/>
      <c r="B126" s="14" t="s">
        <v>7</v>
      </c>
      <c r="C126" s="16"/>
      <c r="D126" s="14"/>
      <c r="E126" s="14"/>
      <c r="F126" s="14"/>
      <c r="G126" s="17"/>
      <c r="H126" s="14" t="s">
        <v>454</v>
      </c>
      <c r="I126" s="18">
        <v>1526</v>
      </c>
      <c r="J126" s="18">
        <v>1297.0999999999999</v>
      </c>
      <c r="K126" s="18">
        <v>732.48</v>
      </c>
      <c r="L126" s="18">
        <v>732.48</v>
      </c>
      <c r="M126" s="18"/>
      <c r="N126" s="18">
        <v>732.48</v>
      </c>
    </row>
    <row r="127" spans="1:14" x14ac:dyDescent="0.25">
      <c r="A127" s="15">
        <v>4401122</v>
      </c>
      <c r="B127" s="14" t="s">
        <v>432</v>
      </c>
      <c r="C127" s="16">
        <v>93005</v>
      </c>
      <c r="D127" s="14" t="s">
        <v>0</v>
      </c>
      <c r="E127" s="14"/>
      <c r="F127" s="14"/>
      <c r="G127" s="17"/>
      <c r="H127" s="14" t="s">
        <v>431</v>
      </c>
      <c r="I127" s="18">
        <v>249</v>
      </c>
      <c r="J127" s="18">
        <v>211.65</v>
      </c>
      <c r="K127" s="18">
        <v>119.52</v>
      </c>
      <c r="L127" s="18">
        <v>119.52</v>
      </c>
      <c r="M127" s="18"/>
      <c r="N127" s="18">
        <v>119.52</v>
      </c>
    </row>
    <row r="128" spans="1:14" x14ac:dyDescent="0.25">
      <c r="A128" s="15" t="s">
        <v>637</v>
      </c>
      <c r="B128" s="14" t="s">
        <v>108</v>
      </c>
      <c r="C128" s="16">
        <v>73070</v>
      </c>
      <c r="D128" s="14" t="s">
        <v>171</v>
      </c>
      <c r="E128" s="14" t="s">
        <v>0</v>
      </c>
      <c r="F128" s="14"/>
      <c r="G128" s="17"/>
      <c r="H128" s="14" t="s">
        <v>182</v>
      </c>
      <c r="I128" s="18">
        <v>210.5</v>
      </c>
      <c r="J128" s="18">
        <v>178.93</v>
      </c>
      <c r="K128" s="18">
        <v>101.04</v>
      </c>
      <c r="L128" s="18">
        <v>101.04</v>
      </c>
      <c r="M128" s="18"/>
      <c r="N128" s="18">
        <v>101.04</v>
      </c>
    </row>
    <row r="129" spans="1:14" x14ac:dyDescent="0.25">
      <c r="A129" s="15" t="s">
        <v>638</v>
      </c>
      <c r="B129" s="14" t="s">
        <v>108</v>
      </c>
      <c r="C129" s="16">
        <v>73070</v>
      </c>
      <c r="D129" s="14" t="s">
        <v>109</v>
      </c>
      <c r="E129" s="14" t="s">
        <v>0</v>
      </c>
      <c r="F129" s="14"/>
      <c r="G129" s="17"/>
      <c r="H129" s="14" t="s">
        <v>183</v>
      </c>
      <c r="I129" s="18">
        <v>210.5</v>
      </c>
      <c r="J129" s="18">
        <v>178.93</v>
      </c>
      <c r="K129" s="18">
        <v>101.04</v>
      </c>
      <c r="L129" s="18">
        <v>101.04</v>
      </c>
      <c r="M129" s="18"/>
      <c r="N129" s="18">
        <v>101.04</v>
      </c>
    </row>
    <row r="130" spans="1:14" x14ac:dyDescent="0.25">
      <c r="A130" s="15" t="s">
        <v>639</v>
      </c>
      <c r="B130" s="14" t="s">
        <v>108</v>
      </c>
      <c r="C130" s="16">
        <v>73080</v>
      </c>
      <c r="D130" s="14" t="s">
        <v>171</v>
      </c>
      <c r="E130" s="14" t="s">
        <v>0</v>
      </c>
      <c r="F130" s="14"/>
      <c r="G130" s="17"/>
      <c r="H130" s="14" t="s">
        <v>184</v>
      </c>
      <c r="I130" s="18">
        <v>238</v>
      </c>
      <c r="J130" s="18">
        <v>202.3</v>
      </c>
      <c r="K130" s="18">
        <v>114.24</v>
      </c>
      <c r="L130" s="18">
        <v>114.24</v>
      </c>
      <c r="M130" s="18"/>
      <c r="N130" s="18">
        <v>114.24</v>
      </c>
    </row>
    <row r="131" spans="1:14" x14ac:dyDescent="0.25">
      <c r="A131" s="15" t="s">
        <v>640</v>
      </c>
      <c r="B131" s="14" t="s">
        <v>108</v>
      </c>
      <c r="C131" s="16">
        <v>73080</v>
      </c>
      <c r="D131" s="14" t="s">
        <v>109</v>
      </c>
      <c r="E131" s="14" t="s">
        <v>0</v>
      </c>
      <c r="F131" s="14"/>
      <c r="G131" s="17"/>
      <c r="H131" s="14" t="s">
        <v>185</v>
      </c>
      <c r="I131" s="18">
        <v>238</v>
      </c>
      <c r="J131" s="18">
        <v>202.3</v>
      </c>
      <c r="K131" s="18">
        <v>114.24</v>
      </c>
      <c r="L131" s="18">
        <v>114.24</v>
      </c>
      <c r="M131" s="18"/>
      <c r="N131" s="18">
        <v>114.24</v>
      </c>
    </row>
    <row r="132" spans="1:14" x14ac:dyDescent="0.25">
      <c r="A132" s="15" t="s">
        <v>613</v>
      </c>
      <c r="B132" s="14" t="s">
        <v>108</v>
      </c>
      <c r="C132" s="16">
        <v>74230</v>
      </c>
      <c r="D132" s="14" t="s">
        <v>0</v>
      </c>
      <c r="E132" s="14"/>
      <c r="F132" s="14"/>
      <c r="G132" s="17"/>
      <c r="H132" s="14" t="s">
        <v>157</v>
      </c>
      <c r="I132" s="18">
        <v>503.75</v>
      </c>
      <c r="J132" s="18">
        <v>428.19</v>
      </c>
      <c r="K132" s="18">
        <v>241.8</v>
      </c>
      <c r="L132" s="18">
        <v>241.8</v>
      </c>
      <c r="M132" s="18"/>
      <c r="N132" s="18">
        <v>241.8</v>
      </c>
    </row>
    <row r="133" spans="1:14" x14ac:dyDescent="0.25">
      <c r="A133" s="15" t="s">
        <v>612</v>
      </c>
      <c r="B133" s="14" t="s">
        <v>108</v>
      </c>
      <c r="C133" s="16">
        <v>74220</v>
      </c>
      <c r="D133" s="14" t="s">
        <v>0</v>
      </c>
      <c r="E133" s="14"/>
      <c r="F133" s="14"/>
      <c r="G133" s="17"/>
      <c r="H133" s="14" t="s">
        <v>156</v>
      </c>
      <c r="I133" s="18">
        <v>467.5</v>
      </c>
      <c r="J133" s="18">
        <v>397.38</v>
      </c>
      <c r="K133" s="18">
        <v>224.4</v>
      </c>
      <c r="L133" s="18">
        <v>224.4</v>
      </c>
      <c r="M133" s="18"/>
      <c r="N133" s="18">
        <v>224.4</v>
      </c>
    </row>
    <row r="134" spans="1:14" x14ac:dyDescent="0.25">
      <c r="A134" s="15" t="s">
        <v>567</v>
      </c>
      <c r="B134" s="14" t="s">
        <v>108</v>
      </c>
      <c r="C134" s="16">
        <v>70030</v>
      </c>
      <c r="D134" s="14" t="s">
        <v>0</v>
      </c>
      <c r="E134" s="14"/>
      <c r="F134" s="14"/>
      <c r="G134" s="17"/>
      <c r="H134" s="14" t="s">
        <v>110</v>
      </c>
      <c r="I134" s="18">
        <v>210.5</v>
      </c>
      <c r="J134" s="18">
        <v>178.93</v>
      </c>
      <c r="K134" s="18">
        <v>101.04</v>
      </c>
      <c r="L134" s="18">
        <v>101.04</v>
      </c>
      <c r="M134" s="18"/>
      <c r="N134" s="18">
        <v>101.04</v>
      </c>
    </row>
    <row r="135" spans="1:14" x14ac:dyDescent="0.25">
      <c r="A135" s="14"/>
      <c r="B135" s="14" t="s">
        <v>4</v>
      </c>
      <c r="C135" s="16" t="s">
        <v>5</v>
      </c>
      <c r="D135" s="14"/>
      <c r="E135" s="14"/>
      <c r="F135" s="14"/>
      <c r="G135" s="17"/>
      <c r="H135" s="14" t="s">
        <v>455</v>
      </c>
      <c r="I135" s="18">
        <v>4289</v>
      </c>
      <c r="J135" s="18">
        <v>3645.65</v>
      </c>
      <c r="K135" s="18">
        <v>2058.7199999999998</v>
      </c>
      <c r="L135" s="18">
        <v>2058.7199999999998</v>
      </c>
      <c r="M135" s="18"/>
      <c r="N135" s="18">
        <v>2058.7199999999998</v>
      </c>
    </row>
    <row r="136" spans="1:14" x14ac:dyDescent="0.25">
      <c r="A136" s="15" t="s">
        <v>571</v>
      </c>
      <c r="B136" s="14" t="s">
        <v>108</v>
      </c>
      <c r="C136" s="16">
        <v>70140</v>
      </c>
      <c r="D136" s="14" t="s">
        <v>0</v>
      </c>
      <c r="E136" s="14"/>
      <c r="F136" s="14"/>
      <c r="G136" s="17"/>
      <c r="H136" s="14" t="s">
        <v>114</v>
      </c>
      <c r="I136" s="18">
        <v>210.5</v>
      </c>
      <c r="J136" s="18">
        <v>178.93</v>
      </c>
      <c r="K136" s="18">
        <v>101.04</v>
      </c>
      <c r="L136" s="18">
        <v>101.04</v>
      </c>
      <c r="M136" s="18"/>
      <c r="N136" s="18">
        <v>101.04</v>
      </c>
    </row>
    <row r="137" spans="1:14" x14ac:dyDescent="0.25">
      <c r="A137" s="15" t="s">
        <v>572</v>
      </c>
      <c r="B137" s="14" t="s">
        <v>108</v>
      </c>
      <c r="C137" s="16">
        <v>70150</v>
      </c>
      <c r="D137" s="14" t="s">
        <v>0</v>
      </c>
      <c r="E137" s="14"/>
      <c r="F137" s="14"/>
      <c r="G137" s="17"/>
      <c r="H137" s="14" t="s">
        <v>115</v>
      </c>
      <c r="I137" s="18">
        <v>330.75</v>
      </c>
      <c r="J137" s="18">
        <v>281.14</v>
      </c>
      <c r="K137" s="18">
        <v>158.76</v>
      </c>
      <c r="L137" s="18">
        <v>158.76</v>
      </c>
      <c r="M137" s="18"/>
      <c r="N137" s="18">
        <v>158.76</v>
      </c>
    </row>
    <row r="138" spans="1:14" x14ac:dyDescent="0.25">
      <c r="A138" s="15" t="s">
        <v>669</v>
      </c>
      <c r="B138" s="14" t="s">
        <v>108</v>
      </c>
      <c r="C138" s="16">
        <v>73552</v>
      </c>
      <c r="D138" s="14" t="s">
        <v>171</v>
      </c>
      <c r="E138" s="14" t="s">
        <v>0</v>
      </c>
      <c r="F138" s="14"/>
      <c r="G138" s="17"/>
      <c r="H138" s="14" t="s">
        <v>225</v>
      </c>
      <c r="I138" s="18">
        <v>244.75</v>
      </c>
      <c r="J138" s="18">
        <v>208.04</v>
      </c>
      <c r="K138" s="18">
        <v>117.48</v>
      </c>
      <c r="L138" s="18">
        <v>117.48</v>
      </c>
      <c r="M138" s="18"/>
      <c r="N138" s="18">
        <v>117.48</v>
      </c>
    </row>
    <row r="139" spans="1:14" x14ac:dyDescent="0.25">
      <c r="A139" s="15" t="s">
        <v>670</v>
      </c>
      <c r="B139" s="14" t="s">
        <v>108</v>
      </c>
      <c r="C139" s="16">
        <v>73552</v>
      </c>
      <c r="D139" s="14" t="s">
        <v>109</v>
      </c>
      <c r="E139" s="14" t="s">
        <v>0</v>
      </c>
      <c r="F139" s="14"/>
      <c r="G139" s="17"/>
      <c r="H139" s="14" t="s">
        <v>226</v>
      </c>
      <c r="I139" s="18">
        <v>244.75</v>
      </c>
      <c r="J139" s="18">
        <v>208.04</v>
      </c>
      <c r="K139" s="18">
        <v>117.48</v>
      </c>
      <c r="L139" s="18">
        <v>117.48</v>
      </c>
      <c r="M139" s="18"/>
      <c r="N139" s="18">
        <v>117.48</v>
      </c>
    </row>
    <row r="140" spans="1:14" x14ac:dyDescent="0.25">
      <c r="A140" s="15" t="s">
        <v>550</v>
      </c>
      <c r="B140" s="14" t="s">
        <v>19</v>
      </c>
      <c r="C140" s="16">
        <v>82728</v>
      </c>
      <c r="D140" s="14"/>
      <c r="E140" s="14"/>
      <c r="F140" s="14"/>
      <c r="G140" s="17"/>
      <c r="H140" s="14" t="s">
        <v>90</v>
      </c>
      <c r="I140" s="18">
        <v>121.25</v>
      </c>
      <c r="J140" s="18">
        <v>103.06</v>
      </c>
      <c r="K140" s="18">
        <v>58.2</v>
      </c>
      <c r="L140" s="18">
        <v>58.2</v>
      </c>
      <c r="M140" s="18"/>
      <c r="N140" s="18">
        <v>58.2</v>
      </c>
    </row>
    <row r="141" spans="1:14" x14ac:dyDescent="0.25">
      <c r="A141" s="15" t="s">
        <v>654</v>
      </c>
      <c r="B141" s="14" t="s">
        <v>108</v>
      </c>
      <c r="C141" s="16">
        <v>73140</v>
      </c>
      <c r="D141" s="14" t="s">
        <v>201</v>
      </c>
      <c r="E141" s="14" t="s">
        <v>0</v>
      </c>
      <c r="F141" s="14"/>
      <c r="G141" s="17"/>
      <c r="H141" s="14" t="s">
        <v>200</v>
      </c>
      <c r="I141" s="18">
        <v>255.75</v>
      </c>
      <c r="J141" s="18">
        <v>217.39</v>
      </c>
      <c r="K141" s="18">
        <v>122.76</v>
      </c>
      <c r="L141" s="18">
        <v>122.76</v>
      </c>
      <c r="M141" s="18"/>
      <c r="N141" s="18">
        <v>122.76</v>
      </c>
    </row>
    <row r="142" spans="1:14" x14ac:dyDescent="0.25">
      <c r="A142" s="15" t="s">
        <v>659</v>
      </c>
      <c r="B142" s="14" t="s">
        <v>108</v>
      </c>
      <c r="C142" s="16">
        <v>73140</v>
      </c>
      <c r="D142" s="14" t="s">
        <v>211</v>
      </c>
      <c r="E142" s="14" t="s">
        <v>0</v>
      </c>
      <c r="F142" s="14"/>
      <c r="G142" s="17"/>
      <c r="H142" s="14" t="s">
        <v>210</v>
      </c>
      <c r="I142" s="18">
        <v>255.75</v>
      </c>
      <c r="J142" s="18">
        <v>217.39</v>
      </c>
      <c r="K142" s="18">
        <v>122.76</v>
      </c>
      <c r="L142" s="18">
        <v>122.76</v>
      </c>
      <c r="M142" s="18"/>
      <c r="N142" s="18">
        <v>122.76</v>
      </c>
    </row>
    <row r="143" spans="1:14" x14ac:dyDescent="0.25">
      <c r="A143" s="15" t="s">
        <v>655</v>
      </c>
      <c r="B143" s="14" t="s">
        <v>108</v>
      </c>
      <c r="C143" s="16">
        <v>73140</v>
      </c>
      <c r="D143" s="14" t="s">
        <v>203</v>
      </c>
      <c r="E143" s="14" t="s">
        <v>0</v>
      </c>
      <c r="F143" s="14"/>
      <c r="G143" s="17"/>
      <c r="H143" s="14" t="s">
        <v>202</v>
      </c>
      <c r="I143" s="18">
        <v>255.75</v>
      </c>
      <c r="J143" s="18">
        <v>217.39</v>
      </c>
      <c r="K143" s="18">
        <v>122.76</v>
      </c>
      <c r="L143" s="18">
        <v>122.76</v>
      </c>
      <c r="M143" s="18"/>
      <c r="N143" s="18">
        <v>122.76</v>
      </c>
    </row>
    <row r="144" spans="1:14" x14ac:dyDescent="0.25">
      <c r="A144" s="15" t="s">
        <v>660</v>
      </c>
      <c r="B144" s="14" t="s">
        <v>108</v>
      </c>
      <c r="C144" s="16">
        <v>73140</v>
      </c>
      <c r="D144" s="14" t="s">
        <v>213</v>
      </c>
      <c r="E144" s="14" t="s">
        <v>0</v>
      </c>
      <c r="F144" s="14"/>
      <c r="G144" s="17"/>
      <c r="H144" s="14" t="s">
        <v>212</v>
      </c>
      <c r="I144" s="18">
        <v>255.75</v>
      </c>
      <c r="J144" s="18">
        <v>217.39</v>
      </c>
      <c r="K144" s="18">
        <v>122.76</v>
      </c>
      <c r="L144" s="18">
        <v>122.76</v>
      </c>
      <c r="M144" s="18"/>
      <c r="N144" s="18">
        <v>122.76</v>
      </c>
    </row>
    <row r="145" spans="1:14" x14ac:dyDescent="0.25">
      <c r="A145" s="15" t="s">
        <v>656</v>
      </c>
      <c r="B145" s="14" t="s">
        <v>108</v>
      </c>
      <c r="C145" s="16">
        <v>73140</v>
      </c>
      <c r="D145" s="14" t="s">
        <v>205</v>
      </c>
      <c r="E145" s="14" t="s">
        <v>0</v>
      </c>
      <c r="F145" s="14"/>
      <c r="G145" s="17"/>
      <c r="H145" s="14" t="s">
        <v>204</v>
      </c>
      <c r="I145" s="18">
        <v>255.75</v>
      </c>
      <c r="J145" s="18">
        <v>217.39</v>
      </c>
      <c r="K145" s="18">
        <v>122.76</v>
      </c>
      <c r="L145" s="18">
        <v>122.76</v>
      </c>
      <c r="M145" s="18"/>
      <c r="N145" s="18">
        <v>122.76</v>
      </c>
    </row>
    <row r="146" spans="1:14" x14ac:dyDescent="0.25">
      <c r="A146" s="15" t="s">
        <v>661</v>
      </c>
      <c r="B146" s="14" t="s">
        <v>108</v>
      </c>
      <c r="C146" s="16">
        <v>73140</v>
      </c>
      <c r="D146" s="14" t="s">
        <v>215</v>
      </c>
      <c r="E146" s="14" t="s">
        <v>0</v>
      </c>
      <c r="F146" s="14"/>
      <c r="G146" s="17"/>
      <c r="H146" s="14" t="s">
        <v>214</v>
      </c>
      <c r="I146" s="18">
        <v>255.75</v>
      </c>
      <c r="J146" s="18">
        <v>217.39</v>
      </c>
      <c r="K146" s="18">
        <v>122.76</v>
      </c>
      <c r="L146" s="18">
        <v>122.76</v>
      </c>
      <c r="M146" s="18"/>
      <c r="N146" s="18">
        <v>122.76</v>
      </c>
    </row>
    <row r="147" spans="1:14" x14ac:dyDescent="0.25">
      <c r="A147" s="15" t="s">
        <v>657</v>
      </c>
      <c r="B147" s="14" t="s">
        <v>108</v>
      </c>
      <c r="C147" s="16">
        <v>73140</v>
      </c>
      <c r="D147" s="14" t="s">
        <v>207</v>
      </c>
      <c r="E147" s="14" t="s">
        <v>0</v>
      </c>
      <c r="F147" s="14"/>
      <c r="G147" s="17"/>
      <c r="H147" s="14" t="s">
        <v>206</v>
      </c>
      <c r="I147" s="18">
        <v>255.75</v>
      </c>
      <c r="J147" s="18">
        <v>217.39</v>
      </c>
      <c r="K147" s="18">
        <v>122.76</v>
      </c>
      <c r="L147" s="18">
        <v>122.76</v>
      </c>
      <c r="M147" s="18"/>
      <c r="N147" s="18">
        <v>122.76</v>
      </c>
    </row>
    <row r="148" spans="1:14" x14ac:dyDescent="0.25">
      <c r="A148" s="15" t="s">
        <v>662</v>
      </c>
      <c r="B148" s="14" t="s">
        <v>108</v>
      </c>
      <c r="C148" s="16">
        <v>73140</v>
      </c>
      <c r="D148" s="14" t="s">
        <v>217</v>
      </c>
      <c r="E148" s="14" t="s">
        <v>0</v>
      </c>
      <c r="F148" s="14"/>
      <c r="G148" s="17"/>
      <c r="H148" s="14" t="s">
        <v>216</v>
      </c>
      <c r="I148" s="18">
        <v>255.75</v>
      </c>
      <c r="J148" s="18">
        <v>217.39</v>
      </c>
      <c r="K148" s="18">
        <v>122.76</v>
      </c>
      <c r="L148" s="18">
        <v>122.76</v>
      </c>
      <c r="M148" s="18"/>
      <c r="N148" s="18">
        <v>122.76</v>
      </c>
    </row>
    <row r="149" spans="1:14" x14ac:dyDescent="0.25">
      <c r="A149" s="15" t="s">
        <v>683</v>
      </c>
      <c r="B149" s="14" t="s">
        <v>108</v>
      </c>
      <c r="C149" s="16">
        <v>73620</v>
      </c>
      <c r="D149" s="14" t="s">
        <v>171</v>
      </c>
      <c r="E149" s="14" t="s">
        <v>0</v>
      </c>
      <c r="F149" s="14"/>
      <c r="G149" s="17"/>
      <c r="H149" s="14" t="s">
        <v>239</v>
      </c>
      <c r="I149" s="18">
        <v>201.75</v>
      </c>
      <c r="J149" s="18">
        <v>171.49</v>
      </c>
      <c r="K149" s="18">
        <v>96.84</v>
      </c>
      <c r="L149" s="18">
        <v>96.84</v>
      </c>
      <c r="M149" s="18"/>
      <c r="N149" s="18">
        <v>96.84</v>
      </c>
    </row>
    <row r="150" spans="1:14" x14ac:dyDescent="0.25">
      <c r="A150" s="15" t="s">
        <v>684</v>
      </c>
      <c r="B150" s="14" t="s">
        <v>108</v>
      </c>
      <c r="C150" s="16">
        <v>73620</v>
      </c>
      <c r="D150" s="14" t="s">
        <v>109</v>
      </c>
      <c r="E150" s="14" t="s">
        <v>0</v>
      </c>
      <c r="F150" s="14"/>
      <c r="G150" s="17"/>
      <c r="H150" s="14" t="s">
        <v>240</v>
      </c>
      <c r="I150" s="18">
        <v>201.75</v>
      </c>
      <c r="J150" s="18">
        <v>171.49</v>
      </c>
      <c r="K150" s="18">
        <v>96.84</v>
      </c>
      <c r="L150" s="18">
        <v>96.84</v>
      </c>
      <c r="M150" s="18"/>
      <c r="N150" s="18">
        <v>96.84</v>
      </c>
    </row>
    <row r="151" spans="1:14" x14ac:dyDescent="0.25">
      <c r="A151" s="15" t="s">
        <v>685</v>
      </c>
      <c r="B151" s="14" t="s">
        <v>108</v>
      </c>
      <c r="C151" s="16">
        <v>73630</v>
      </c>
      <c r="D151" s="14" t="s">
        <v>171</v>
      </c>
      <c r="E151" s="14" t="s">
        <v>0</v>
      </c>
      <c r="F151" s="14"/>
      <c r="G151" s="17"/>
      <c r="H151" s="14" t="s">
        <v>241</v>
      </c>
      <c r="I151" s="18">
        <v>221.5</v>
      </c>
      <c r="J151" s="18">
        <v>188.28</v>
      </c>
      <c r="K151" s="18">
        <v>106.32</v>
      </c>
      <c r="L151" s="18">
        <v>106.32</v>
      </c>
      <c r="M151" s="18"/>
      <c r="N151" s="18">
        <v>106.32</v>
      </c>
    </row>
    <row r="152" spans="1:14" x14ac:dyDescent="0.25">
      <c r="A152" s="15" t="s">
        <v>686</v>
      </c>
      <c r="B152" s="14" t="s">
        <v>108</v>
      </c>
      <c r="C152" s="16">
        <v>73630</v>
      </c>
      <c r="D152" s="14" t="s">
        <v>109</v>
      </c>
      <c r="E152" s="14" t="s">
        <v>0</v>
      </c>
      <c r="F152" s="14"/>
      <c r="G152" s="17"/>
      <c r="H152" s="14" t="s">
        <v>242</v>
      </c>
      <c r="I152" s="18">
        <v>221.5</v>
      </c>
      <c r="J152" s="18">
        <v>188.28</v>
      </c>
      <c r="K152" s="18">
        <v>106.32</v>
      </c>
      <c r="L152" s="18">
        <v>106.32</v>
      </c>
      <c r="M152" s="18"/>
      <c r="N152" s="18">
        <v>106.32</v>
      </c>
    </row>
    <row r="153" spans="1:14" x14ac:dyDescent="0.25">
      <c r="A153" s="15" t="s">
        <v>641</v>
      </c>
      <c r="B153" s="14" t="s">
        <v>108</v>
      </c>
      <c r="C153" s="16">
        <v>73090</v>
      </c>
      <c r="D153" s="14" t="s">
        <v>171</v>
      </c>
      <c r="E153" s="14" t="s">
        <v>0</v>
      </c>
      <c r="F153" s="14"/>
      <c r="G153" s="17"/>
      <c r="H153" s="14" t="s">
        <v>186</v>
      </c>
      <c r="I153" s="18">
        <v>194</v>
      </c>
      <c r="J153" s="18">
        <v>164.9</v>
      </c>
      <c r="K153" s="18">
        <v>93.12</v>
      </c>
      <c r="L153" s="18">
        <v>93.12</v>
      </c>
      <c r="M153" s="18"/>
      <c r="N153" s="18">
        <v>93.12</v>
      </c>
    </row>
    <row r="154" spans="1:14" x14ac:dyDescent="0.25">
      <c r="A154" s="15" t="s">
        <v>642</v>
      </c>
      <c r="B154" s="14" t="s">
        <v>108</v>
      </c>
      <c r="C154" s="16">
        <v>73090</v>
      </c>
      <c r="D154" s="14" t="s">
        <v>109</v>
      </c>
      <c r="E154" s="14" t="s">
        <v>0</v>
      </c>
      <c r="F154" s="14"/>
      <c r="G154" s="17"/>
      <c r="H154" s="14" t="s">
        <v>187</v>
      </c>
      <c r="I154" s="18">
        <v>194</v>
      </c>
      <c r="J154" s="18">
        <v>164.9</v>
      </c>
      <c r="K154" s="18">
        <v>93.12</v>
      </c>
      <c r="L154" s="18">
        <v>93.12</v>
      </c>
      <c r="M154" s="18"/>
      <c r="N154" s="18">
        <v>93.12</v>
      </c>
    </row>
    <row r="155" spans="1:14" x14ac:dyDescent="0.25">
      <c r="A155" s="15" t="s">
        <v>496</v>
      </c>
      <c r="B155" s="14" t="s">
        <v>19</v>
      </c>
      <c r="C155" s="16">
        <v>82950</v>
      </c>
      <c r="D155" s="14"/>
      <c r="E155" s="14"/>
      <c r="F155" s="14"/>
      <c r="G155" s="17"/>
      <c r="H155" s="14" t="s">
        <v>34</v>
      </c>
      <c r="I155" s="18">
        <v>70.75</v>
      </c>
      <c r="J155" s="18">
        <v>60.14</v>
      </c>
      <c r="K155" s="18">
        <v>33.96</v>
      </c>
      <c r="L155" s="18">
        <v>33.96</v>
      </c>
      <c r="M155" s="18"/>
      <c r="N155" s="18">
        <v>33.96</v>
      </c>
    </row>
    <row r="156" spans="1:14" x14ac:dyDescent="0.25">
      <c r="A156" s="15" t="s">
        <v>497</v>
      </c>
      <c r="B156" s="14" t="s">
        <v>19</v>
      </c>
      <c r="C156" s="16">
        <v>82951</v>
      </c>
      <c r="D156" s="14"/>
      <c r="E156" s="14"/>
      <c r="F156" s="14"/>
      <c r="G156" s="17"/>
      <c r="H156" s="14" t="s">
        <v>35</v>
      </c>
      <c r="I156" s="18">
        <v>125.75</v>
      </c>
      <c r="J156" s="18">
        <v>106.89</v>
      </c>
      <c r="K156" s="18">
        <v>60.36</v>
      </c>
      <c r="L156" s="18">
        <v>60.36</v>
      </c>
      <c r="M156" s="18"/>
      <c r="N156" s="18">
        <v>60.36</v>
      </c>
    </row>
    <row r="157" spans="1:14" x14ac:dyDescent="0.25">
      <c r="A157" s="15" t="s">
        <v>498</v>
      </c>
      <c r="B157" s="14" t="s">
        <v>19</v>
      </c>
      <c r="C157" s="16">
        <v>82951</v>
      </c>
      <c r="D157" s="14"/>
      <c r="E157" s="14"/>
      <c r="F157" s="14"/>
      <c r="G157" s="17"/>
      <c r="H157" s="14" t="s">
        <v>36</v>
      </c>
      <c r="I157" s="18">
        <v>125.75</v>
      </c>
      <c r="J157" s="18">
        <v>106.89</v>
      </c>
      <c r="K157" s="18">
        <v>60.36</v>
      </c>
      <c r="L157" s="18">
        <v>60.36</v>
      </c>
      <c r="M157" s="18"/>
      <c r="N157" s="18">
        <v>60.36</v>
      </c>
    </row>
    <row r="158" spans="1:14" x14ac:dyDescent="0.25">
      <c r="A158" s="15" t="s">
        <v>495</v>
      </c>
      <c r="B158" s="14" t="s">
        <v>19</v>
      </c>
      <c r="C158" s="16">
        <v>82947</v>
      </c>
      <c r="D158" s="14"/>
      <c r="E158" s="14"/>
      <c r="F158" s="14"/>
      <c r="G158" s="17"/>
      <c r="H158" s="14" t="s">
        <v>33</v>
      </c>
      <c r="I158" s="18">
        <v>63</v>
      </c>
      <c r="J158" s="18">
        <v>53.55</v>
      </c>
      <c r="K158" s="18">
        <v>30.24</v>
      </c>
      <c r="L158" s="18">
        <v>30.24</v>
      </c>
      <c r="M158" s="18"/>
      <c r="N158" s="18">
        <v>30.24</v>
      </c>
    </row>
    <row r="159" spans="1:14" x14ac:dyDescent="0.25">
      <c r="A159" s="15" t="s">
        <v>537</v>
      </c>
      <c r="B159" s="14" t="s">
        <v>19</v>
      </c>
      <c r="C159" s="16">
        <v>83036</v>
      </c>
      <c r="D159" s="14"/>
      <c r="E159" s="14"/>
      <c r="F159" s="14"/>
      <c r="G159" s="17"/>
      <c r="H159" s="14" t="s">
        <v>77</v>
      </c>
      <c r="I159" s="18">
        <v>109.25</v>
      </c>
      <c r="J159" s="18">
        <v>92.86</v>
      </c>
      <c r="K159" s="18">
        <v>52.44</v>
      </c>
      <c r="L159" s="18">
        <v>52.44</v>
      </c>
      <c r="M159" s="18"/>
      <c r="N159" s="18">
        <v>52.44</v>
      </c>
    </row>
    <row r="160" spans="1:14" x14ac:dyDescent="0.25">
      <c r="A160" s="15" t="s">
        <v>687</v>
      </c>
      <c r="B160" s="14" t="s">
        <v>108</v>
      </c>
      <c r="C160" s="16">
        <v>73660</v>
      </c>
      <c r="D160" s="14" t="s">
        <v>244</v>
      </c>
      <c r="E160" s="14" t="s">
        <v>0</v>
      </c>
      <c r="F160" s="14"/>
      <c r="G160" s="17"/>
      <c r="H160" s="14" t="s">
        <v>243</v>
      </c>
      <c r="I160" s="18">
        <v>230.5</v>
      </c>
      <c r="J160" s="18">
        <v>195.93</v>
      </c>
      <c r="K160" s="18">
        <v>110.64</v>
      </c>
      <c r="L160" s="18">
        <v>110.64</v>
      </c>
      <c r="M160" s="18"/>
      <c r="N160" s="18">
        <v>110.64</v>
      </c>
    </row>
    <row r="161" spans="1:14" x14ac:dyDescent="0.25">
      <c r="A161" s="15" t="s">
        <v>692</v>
      </c>
      <c r="B161" s="14" t="s">
        <v>108</v>
      </c>
      <c r="C161" s="16">
        <v>73660</v>
      </c>
      <c r="D161" s="14" t="s">
        <v>254</v>
      </c>
      <c r="E161" s="14" t="s">
        <v>0</v>
      </c>
      <c r="F161" s="14"/>
      <c r="G161" s="17"/>
      <c r="H161" s="14" t="s">
        <v>253</v>
      </c>
      <c r="I161" s="18">
        <v>230.5</v>
      </c>
      <c r="J161" s="18">
        <v>195.93</v>
      </c>
      <c r="K161" s="18">
        <v>110.64</v>
      </c>
      <c r="L161" s="18">
        <v>110.64</v>
      </c>
      <c r="M161" s="18"/>
      <c r="N161" s="18">
        <v>110.64</v>
      </c>
    </row>
    <row r="162" spans="1:14" x14ac:dyDescent="0.25">
      <c r="A162" s="15" t="s">
        <v>515</v>
      </c>
      <c r="B162" s="14" t="s">
        <v>54</v>
      </c>
      <c r="C162" s="16">
        <v>87081</v>
      </c>
      <c r="D162" s="14"/>
      <c r="E162" s="14"/>
      <c r="F162" s="14"/>
      <c r="G162" s="17"/>
      <c r="H162" s="14" t="s">
        <v>53</v>
      </c>
      <c r="I162" s="18">
        <v>62</v>
      </c>
      <c r="J162" s="18">
        <v>52.7</v>
      </c>
      <c r="K162" s="18">
        <v>29.76</v>
      </c>
      <c r="L162" s="18">
        <v>29.76</v>
      </c>
      <c r="M162" s="18"/>
      <c r="N162" s="18">
        <v>29.76</v>
      </c>
    </row>
    <row r="163" spans="1:14" x14ac:dyDescent="0.25">
      <c r="A163" s="15" t="s">
        <v>518</v>
      </c>
      <c r="B163" s="14" t="s">
        <v>56</v>
      </c>
      <c r="C163" s="16">
        <v>86677</v>
      </c>
      <c r="D163" s="14"/>
      <c r="E163" s="14"/>
      <c r="F163" s="14"/>
      <c r="G163" s="17"/>
      <c r="H163" s="14" t="s">
        <v>58</v>
      </c>
      <c r="I163" s="18">
        <v>139.25</v>
      </c>
      <c r="J163" s="18">
        <v>118.36</v>
      </c>
      <c r="K163" s="18">
        <v>66.84</v>
      </c>
      <c r="L163" s="18">
        <v>66.84</v>
      </c>
      <c r="M163" s="18"/>
      <c r="N163" s="18">
        <v>66.84</v>
      </c>
    </row>
    <row r="164" spans="1:14" x14ac:dyDescent="0.25">
      <c r="A164" s="15" t="s">
        <v>649</v>
      </c>
      <c r="B164" s="14" t="s">
        <v>108</v>
      </c>
      <c r="C164" s="16">
        <v>73120</v>
      </c>
      <c r="D164" s="14" t="s">
        <v>171</v>
      </c>
      <c r="E164" s="14" t="s">
        <v>0</v>
      </c>
      <c r="F164" s="14"/>
      <c r="G164" s="17"/>
      <c r="H164" s="14" t="s">
        <v>194</v>
      </c>
      <c r="I164" s="18">
        <v>239.25</v>
      </c>
      <c r="J164" s="18">
        <v>203.36</v>
      </c>
      <c r="K164" s="18">
        <v>114.84</v>
      </c>
      <c r="L164" s="18">
        <v>114.84</v>
      </c>
      <c r="M164" s="18"/>
      <c r="N164" s="18">
        <v>114.84</v>
      </c>
    </row>
    <row r="165" spans="1:14" x14ac:dyDescent="0.25">
      <c r="A165" s="15" t="s">
        <v>650</v>
      </c>
      <c r="B165" s="14" t="s">
        <v>108</v>
      </c>
      <c r="C165" s="16">
        <v>73120</v>
      </c>
      <c r="D165" s="14" t="s">
        <v>109</v>
      </c>
      <c r="E165" s="14" t="s">
        <v>0</v>
      </c>
      <c r="F165" s="14"/>
      <c r="G165" s="17"/>
      <c r="H165" s="14" t="s">
        <v>195</v>
      </c>
      <c r="I165" s="18">
        <v>239.25</v>
      </c>
      <c r="J165" s="18">
        <v>203.36</v>
      </c>
      <c r="K165" s="18">
        <v>114.84</v>
      </c>
      <c r="L165" s="18">
        <v>114.84</v>
      </c>
      <c r="M165" s="18"/>
      <c r="N165" s="18">
        <v>114.84</v>
      </c>
    </row>
    <row r="166" spans="1:14" x14ac:dyDescent="0.25">
      <c r="A166" s="15" t="s">
        <v>651</v>
      </c>
      <c r="B166" s="14" t="s">
        <v>108</v>
      </c>
      <c r="C166" s="16">
        <v>73130</v>
      </c>
      <c r="D166" s="14" t="s">
        <v>171</v>
      </c>
      <c r="E166" s="14" t="s">
        <v>0</v>
      </c>
      <c r="F166" s="14"/>
      <c r="G166" s="17"/>
      <c r="H166" s="14" t="s">
        <v>196</v>
      </c>
      <c r="I166" s="18">
        <v>238</v>
      </c>
      <c r="J166" s="18">
        <v>202.3</v>
      </c>
      <c r="K166" s="18">
        <v>114.24</v>
      </c>
      <c r="L166" s="18">
        <v>114.24</v>
      </c>
      <c r="M166" s="18"/>
      <c r="N166" s="18">
        <v>114.24</v>
      </c>
    </row>
    <row r="167" spans="1:14" x14ac:dyDescent="0.25">
      <c r="A167" s="15" t="s">
        <v>652</v>
      </c>
      <c r="B167" s="14" t="s">
        <v>108</v>
      </c>
      <c r="C167" s="16">
        <v>73130</v>
      </c>
      <c r="D167" s="14" t="s">
        <v>109</v>
      </c>
      <c r="E167" s="14" t="s">
        <v>0</v>
      </c>
      <c r="F167" s="14"/>
      <c r="G167" s="17"/>
      <c r="H167" s="14" t="s">
        <v>197</v>
      </c>
      <c r="I167" s="18">
        <v>238</v>
      </c>
      <c r="J167" s="18">
        <v>202.3</v>
      </c>
      <c r="K167" s="18">
        <v>114.24</v>
      </c>
      <c r="L167" s="18">
        <v>114.24</v>
      </c>
      <c r="M167" s="18"/>
      <c r="N167" s="18">
        <v>114.24</v>
      </c>
    </row>
    <row r="168" spans="1:14" x14ac:dyDescent="0.25">
      <c r="A168" s="15" t="s">
        <v>539</v>
      </c>
      <c r="B168" s="14" t="s">
        <v>19</v>
      </c>
      <c r="C168" s="16">
        <v>84702</v>
      </c>
      <c r="D168" s="14"/>
      <c r="E168" s="14"/>
      <c r="F168" s="14"/>
      <c r="G168" s="17"/>
      <c r="H168" s="14" t="s">
        <v>79</v>
      </c>
      <c r="I168" s="18">
        <v>137.75</v>
      </c>
      <c r="J168" s="18">
        <v>117.09</v>
      </c>
      <c r="K168" s="18">
        <v>66.12</v>
      </c>
      <c r="L168" s="18">
        <v>66.12</v>
      </c>
      <c r="M168" s="18"/>
      <c r="N168" s="18">
        <v>66.12</v>
      </c>
    </row>
    <row r="169" spans="1:14" x14ac:dyDescent="0.25">
      <c r="A169" s="15" t="s">
        <v>523</v>
      </c>
      <c r="B169" s="14" t="s">
        <v>63</v>
      </c>
      <c r="C169" s="16">
        <v>85014</v>
      </c>
      <c r="D169" s="14"/>
      <c r="E169" s="14"/>
      <c r="F169" s="14"/>
      <c r="G169" s="17"/>
      <c r="H169" s="14" t="s">
        <v>64</v>
      </c>
      <c r="I169" s="18">
        <v>48.5</v>
      </c>
      <c r="J169" s="18">
        <v>41.23</v>
      </c>
      <c r="K169" s="18">
        <v>23.28</v>
      </c>
      <c r="L169" s="18">
        <v>23.28</v>
      </c>
      <c r="M169" s="18"/>
      <c r="N169" s="18">
        <v>23.28</v>
      </c>
    </row>
    <row r="170" spans="1:14" x14ac:dyDescent="0.25">
      <c r="A170" s="15" t="s">
        <v>500</v>
      </c>
      <c r="B170" s="14" t="s">
        <v>19</v>
      </c>
      <c r="C170" s="16">
        <v>83718</v>
      </c>
      <c r="D170" s="14"/>
      <c r="E170" s="14"/>
      <c r="F170" s="14"/>
      <c r="G170" s="17"/>
      <c r="H170" s="14" t="s">
        <v>38</v>
      </c>
      <c r="I170" s="18">
        <v>97.25</v>
      </c>
      <c r="J170" s="18">
        <v>82.66</v>
      </c>
      <c r="K170" s="18">
        <v>46.68</v>
      </c>
      <c r="L170" s="18">
        <v>46.68</v>
      </c>
      <c r="M170" s="18"/>
      <c r="N170" s="18">
        <v>46.68</v>
      </c>
    </row>
    <row r="171" spans="1:14" x14ac:dyDescent="0.25">
      <c r="A171" s="15" t="s">
        <v>701</v>
      </c>
      <c r="B171" s="14" t="s">
        <v>108</v>
      </c>
      <c r="C171" s="16">
        <v>73650</v>
      </c>
      <c r="D171" s="14" t="s">
        <v>171</v>
      </c>
      <c r="E171" s="14" t="s">
        <v>0</v>
      </c>
      <c r="F171" s="14"/>
      <c r="G171" s="17"/>
      <c r="H171" s="14" t="s">
        <v>266</v>
      </c>
      <c r="I171" s="18">
        <v>207.5</v>
      </c>
      <c r="J171" s="18">
        <v>176.38</v>
      </c>
      <c r="K171" s="18">
        <v>99.6</v>
      </c>
      <c r="L171" s="18">
        <v>99.6</v>
      </c>
      <c r="M171" s="18"/>
      <c r="N171" s="18">
        <v>99.6</v>
      </c>
    </row>
    <row r="172" spans="1:14" x14ac:dyDescent="0.25">
      <c r="A172" s="15" t="s">
        <v>702</v>
      </c>
      <c r="B172" s="14" t="s">
        <v>108</v>
      </c>
      <c r="C172" s="16">
        <v>73650</v>
      </c>
      <c r="D172" s="14" t="s">
        <v>109</v>
      </c>
      <c r="E172" s="14" t="s">
        <v>0</v>
      </c>
      <c r="F172" s="14"/>
      <c r="G172" s="17"/>
      <c r="H172" s="14" t="s">
        <v>267</v>
      </c>
      <c r="I172" s="18">
        <v>207.5</v>
      </c>
      <c r="J172" s="18">
        <v>176.38</v>
      </c>
      <c r="K172" s="18">
        <v>99.6</v>
      </c>
      <c r="L172" s="18">
        <v>99.6</v>
      </c>
      <c r="M172" s="18"/>
      <c r="N172" s="18">
        <v>99.6</v>
      </c>
    </row>
    <row r="173" spans="1:14" x14ac:dyDescent="0.25">
      <c r="A173" s="15" t="s">
        <v>524</v>
      </c>
      <c r="B173" s="14" t="s">
        <v>63</v>
      </c>
      <c r="C173" s="16">
        <v>85018</v>
      </c>
      <c r="D173" s="14"/>
      <c r="E173" s="14"/>
      <c r="F173" s="14"/>
      <c r="G173" s="17"/>
      <c r="H173" s="14" t="s">
        <v>65</v>
      </c>
      <c r="I173" s="18">
        <v>48.5</v>
      </c>
      <c r="J173" s="18">
        <v>41.23</v>
      </c>
      <c r="K173" s="18">
        <v>23.28</v>
      </c>
      <c r="L173" s="18">
        <v>23.28</v>
      </c>
      <c r="M173" s="18"/>
      <c r="N173" s="18">
        <v>23.28</v>
      </c>
    </row>
    <row r="174" spans="1:14" x14ac:dyDescent="0.25">
      <c r="A174" s="15" t="s">
        <v>473</v>
      </c>
      <c r="B174" s="14" t="s">
        <v>3</v>
      </c>
      <c r="C174" s="16">
        <v>80076</v>
      </c>
      <c r="D174" s="14"/>
      <c r="E174" s="14"/>
      <c r="F174" s="14"/>
      <c r="G174" s="17"/>
      <c r="H174" s="14" t="s">
        <v>12</v>
      </c>
      <c r="I174" s="18">
        <v>97.25</v>
      </c>
      <c r="J174" s="18">
        <v>82.66</v>
      </c>
      <c r="K174" s="18">
        <v>46.68</v>
      </c>
      <c r="L174" s="18">
        <v>46.68</v>
      </c>
      <c r="M174" s="18"/>
      <c r="N174" s="18">
        <v>46.68</v>
      </c>
    </row>
    <row r="175" spans="1:14" x14ac:dyDescent="0.25">
      <c r="A175" s="15" t="s">
        <v>663</v>
      </c>
      <c r="B175" s="14" t="s">
        <v>108</v>
      </c>
      <c r="C175" s="16">
        <v>73501</v>
      </c>
      <c r="D175" s="14" t="s">
        <v>171</v>
      </c>
      <c r="E175" s="14" t="s">
        <v>0</v>
      </c>
      <c r="F175" s="14"/>
      <c r="G175" s="17"/>
      <c r="H175" s="14" t="s">
        <v>218</v>
      </c>
      <c r="I175" s="18">
        <v>220.5</v>
      </c>
      <c r="J175" s="18">
        <v>187.43</v>
      </c>
      <c r="K175" s="18">
        <v>105.84</v>
      </c>
      <c r="L175" s="18">
        <v>105.84</v>
      </c>
      <c r="M175" s="18"/>
      <c r="N175" s="18">
        <v>105.84</v>
      </c>
    </row>
    <row r="176" spans="1:14" x14ac:dyDescent="0.25">
      <c r="A176" s="15" t="s">
        <v>664</v>
      </c>
      <c r="B176" s="14" t="s">
        <v>108</v>
      </c>
      <c r="C176" s="16">
        <v>73501</v>
      </c>
      <c r="D176" s="14" t="s">
        <v>109</v>
      </c>
      <c r="E176" s="14" t="s">
        <v>0</v>
      </c>
      <c r="F176" s="14"/>
      <c r="G176" s="17"/>
      <c r="H176" s="14" t="s">
        <v>219</v>
      </c>
      <c r="I176" s="18">
        <v>220.5</v>
      </c>
      <c r="J176" s="18">
        <v>187.43</v>
      </c>
      <c r="K176" s="18">
        <v>105.84</v>
      </c>
      <c r="L176" s="18">
        <v>105.84</v>
      </c>
      <c r="M176" s="18"/>
      <c r="N176" s="18">
        <v>105.84</v>
      </c>
    </row>
    <row r="177" spans="1:14" x14ac:dyDescent="0.25">
      <c r="A177" s="15" t="s">
        <v>665</v>
      </c>
      <c r="B177" s="14" t="s">
        <v>108</v>
      </c>
      <c r="C177" s="16">
        <v>73502</v>
      </c>
      <c r="D177" s="14" t="s">
        <v>171</v>
      </c>
      <c r="E177" s="14" t="s">
        <v>0</v>
      </c>
      <c r="F177" s="14"/>
      <c r="G177" s="17"/>
      <c r="H177" s="14" t="s">
        <v>220</v>
      </c>
      <c r="I177" s="18">
        <v>296.75</v>
      </c>
      <c r="J177" s="18">
        <v>252.24</v>
      </c>
      <c r="K177" s="18">
        <v>142.44</v>
      </c>
      <c r="L177" s="18">
        <v>142.44</v>
      </c>
      <c r="M177" s="18"/>
      <c r="N177" s="18">
        <v>142.44</v>
      </c>
    </row>
    <row r="178" spans="1:14" x14ac:dyDescent="0.25">
      <c r="A178" s="15" t="s">
        <v>666</v>
      </c>
      <c r="B178" s="14" t="s">
        <v>108</v>
      </c>
      <c r="C178" s="16">
        <v>73502</v>
      </c>
      <c r="D178" s="14" t="s">
        <v>109</v>
      </c>
      <c r="E178" s="14" t="s">
        <v>0</v>
      </c>
      <c r="F178" s="14"/>
      <c r="G178" s="17"/>
      <c r="H178" s="14" t="s">
        <v>221</v>
      </c>
      <c r="I178" s="18">
        <v>296.75</v>
      </c>
      <c r="J178" s="18">
        <v>252.24</v>
      </c>
      <c r="K178" s="18">
        <v>142.44</v>
      </c>
      <c r="L178" s="18">
        <v>142.44</v>
      </c>
      <c r="M178" s="18"/>
      <c r="N178" s="18">
        <v>142.44</v>
      </c>
    </row>
    <row r="179" spans="1:14" x14ac:dyDescent="0.25">
      <c r="A179" s="15" t="s">
        <v>606</v>
      </c>
      <c r="B179" s="14" t="s">
        <v>108</v>
      </c>
      <c r="C179" s="16">
        <v>73521</v>
      </c>
      <c r="D179" s="14" t="s">
        <v>0</v>
      </c>
      <c r="E179" s="14"/>
      <c r="F179" s="14"/>
      <c r="G179" s="17"/>
      <c r="H179" s="14" t="s">
        <v>150</v>
      </c>
      <c r="I179" s="18">
        <v>330.75</v>
      </c>
      <c r="J179" s="18">
        <v>281.14</v>
      </c>
      <c r="K179" s="18">
        <v>158.76</v>
      </c>
      <c r="L179" s="18">
        <v>158.76</v>
      </c>
      <c r="M179" s="18"/>
      <c r="N179" s="18">
        <v>158.76</v>
      </c>
    </row>
    <row r="180" spans="1:14" x14ac:dyDescent="0.25">
      <c r="A180" s="15" t="s">
        <v>546</v>
      </c>
      <c r="B180" s="14" t="s">
        <v>3</v>
      </c>
      <c r="C180" s="16">
        <v>86703</v>
      </c>
      <c r="D180" s="14"/>
      <c r="E180" s="14"/>
      <c r="F180" s="14"/>
      <c r="G180" s="17"/>
      <c r="H180" s="14" t="s">
        <v>86</v>
      </c>
      <c r="I180" s="18">
        <v>130.25</v>
      </c>
      <c r="J180" s="18">
        <v>110.71</v>
      </c>
      <c r="K180" s="18">
        <v>62.52</v>
      </c>
      <c r="L180" s="18">
        <v>62.52</v>
      </c>
      <c r="M180" s="18"/>
      <c r="N180" s="18">
        <v>62.52</v>
      </c>
    </row>
    <row r="181" spans="1:14" x14ac:dyDescent="0.25">
      <c r="A181" s="15" t="s">
        <v>635</v>
      </c>
      <c r="B181" s="14" t="s">
        <v>108</v>
      </c>
      <c r="C181" s="16">
        <v>73060</v>
      </c>
      <c r="D181" s="14" t="s">
        <v>171</v>
      </c>
      <c r="E181" s="14" t="s">
        <v>0</v>
      </c>
      <c r="F181" s="14"/>
      <c r="G181" s="17"/>
      <c r="H181" s="14" t="s">
        <v>180</v>
      </c>
      <c r="I181" s="18">
        <v>221.5</v>
      </c>
      <c r="J181" s="18">
        <v>188.28</v>
      </c>
      <c r="K181" s="18">
        <v>106.32</v>
      </c>
      <c r="L181" s="18">
        <v>106.32</v>
      </c>
      <c r="M181" s="18"/>
      <c r="N181" s="18">
        <v>106.32</v>
      </c>
    </row>
    <row r="182" spans="1:14" x14ac:dyDescent="0.25">
      <c r="A182" s="15" t="s">
        <v>636</v>
      </c>
      <c r="B182" s="14" t="s">
        <v>108</v>
      </c>
      <c r="C182" s="16">
        <v>73060</v>
      </c>
      <c r="D182" s="14" t="s">
        <v>109</v>
      </c>
      <c r="E182" s="14" t="s">
        <v>0</v>
      </c>
      <c r="F182" s="14"/>
      <c r="G182" s="17"/>
      <c r="H182" s="14" t="s">
        <v>181</v>
      </c>
      <c r="I182" s="18">
        <v>221.5</v>
      </c>
      <c r="J182" s="18">
        <v>188.28</v>
      </c>
      <c r="K182" s="18">
        <v>106.32</v>
      </c>
      <c r="L182" s="18">
        <v>106.32</v>
      </c>
      <c r="M182" s="18"/>
      <c r="N182" s="18">
        <v>106.32</v>
      </c>
    </row>
    <row r="183" spans="1:14" x14ac:dyDescent="0.25">
      <c r="A183" s="15" t="s">
        <v>621</v>
      </c>
      <c r="B183" s="14" t="s">
        <v>108</v>
      </c>
      <c r="C183" s="16">
        <v>74740</v>
      </c>
      <c r="D183" s="14" t="s">
        <v>0</v>
      </c>
      <c r="E183" s="14"/>
      <c r="F183" s="14"/>
      <c r="G183" s="17"/>
      <c r="H183" s="14" t="s">
        <v>165</v>
      </c>
      <c r="I183" s="18">
        <v>476.25</v>
      </c>
      <c r="J183" s="18">
        <v>404.81</v>
      </c>
      <c r="K183" s="18">
        <v>228.6</v>
      </c>
      <c r="L183" s="18">
        <v>228.6</v>
      </c>
      <c r="M183" s="18"/>
      <c r="N183" s="18">
        <v>228.6</v>
      </c>
    </row>
    <row r="184" spans="1:14" x14ac:dyDescent="0.25">
      <c r="A184" s="15" t="s">
        <v>625</v>
      </c>
      <c r="B184" s="14" t="s">
        <v>108</v>
      </c>
      <c r="C184" s="16">
        <v>77076</v>
      </c>
      <c r="D184" s="14" t="s">
        <v>0</v>
      </c>
      <c r="E184" s="14"/>
      <c r="F184" s="14"/>
      <c r="G184" s="17"/>
      <c r="H184" s="14" t="s">
        <v>169</v>
      </c>
      <c r="I184" s="18">
        <v>481.75</v>
      </c>
      <c r="J184" s="18">
        <v>409.49</v>
      </c>
      <c r="K184" s="18">
        <v>231.24</v>
      </c>
      <c r="L184" s="18">
        <v>231.24</v>
      </c>
      <c r="M184" s="18"/>
      <c r="N184" s="18">
        <v>231.24</v>
      </c>
    </row>
    <row r="185" spans="1:14" x14ac:dyDescent="0.25">
      <c r="A185" s="15" t="s">
        <v>677</v>
      </c>
      <c r="B185" s="14" t="s">
        <v>108</v>
      </c>
      <c r="C185" s="16">
        <v>73592</v>
      </c>
      <c r="D185" s="14" t="s">
        <v>171</v>
      </c>
      <c r="E185" s="14" t="s">
        <v>0</v>
      </c>
      <c r="F185" s="14"/>
      <c r="G185" s="17"/>
      <c r="H185" s="14" t="s">
        <v>233</v>
      </c>
      <c r="I185" s="18">
        <v>214</v>
      </c>
      <c r="J185" s="18">
        <v>181.9</v>
      </c>
      <c r="K185" s="18">
        <v>102.72</v>
      </c>
      <c r="L185" s="18">
        <v>102.72</v>
      </c>
      <c r="M185" s="18"/>
      <c r="N185" s="18">
        <v>102.72</v>
      </c>
    </row>
    <row r="186" spans="1:14" x14ac:dyDescent="0.25">
      <c r="A186" s="15" t="s">
        <v>678</v>
      </c>
      <c r="B186" s="14" t="s">
        <v>108</v>
      </c>
      <c r="C186" s="16">
        <v>73592</v>
      </c>
      <c r="D186" s="14" t="s">
        <v>109</v>
      </c>
      <c r="E186" s="14" t="s">
        <v>0</v>
      </c>
      <c r="F186" s="14"/>
      <c r="G186" s="17"/>
      <c r="H186" s="14" t="s">
        <v>234</v>
      </c>
      <c r="I186" s="18">
        <v>214</v>
      </c>
      <c r="J186" s="18">
        <v>181.9</v>
      </c>
      <c r="K186" s="18">
        <v>102.72</v>
      </c>
      <c r="L186" s="18">
        <v>102.72</v>
      </c>
      <c r="M186" s="18"/>
      <c r="N186" s="18">
        <v>102.72</v>
      </c>
    </row>
    <row r="187" spans="1:14" x14ac:dyDescent="0.25">
      <c r="A187" s="15" t="s">
        <v>607</v>
      </c>
      <c r="B187" s="14" t="s">
        <v>108</v>
      </c>
      <c r="C187" s="16">
        <v>73521</v>
      </c>
      <c r="D187" s="14" t="s">
        <v>0</v>
      </c>
      <c r="E187" s="14"/>
      <c r="F187" s="14"/>
      <c r="G187" s="17"/>
      <c r="H187" s="14" t="s">
        <v>151</v>
      </c>
      <c r="I187" s="18">
        <v>330.75</v>
      </c>
      <c r="J187" s="18">
        <v>281.14</v>
      </c>
      <c r="K187" s="18">
        <v>158.76</v>
      </c>
      <c r="L187" s="18">
        <v>158.76</v>
      </c>
      <c r="M187" s="18"/>
      <c r="N187" s="18">
        <v>158.76</v>
      </c>
    </row>
    <row r="188" spans="1:14" x14ac:dyDescent="0.25">
      <c r="A188" s="15" t="s">
        <v>643</v>
      </c>
      <c r="B188" s="14" t="s">
        <v>108</v>
      </c>
      <c r="C188" s="16">
        <v>73092</v>
      </c>
      <c r="D188" s="14" t="s">
        <v>171</v>
      </c>
      <c r="E188" s="14" t="s">
        <v>0</v>
      </c>
      <c r="F188" s="14"/>
      <c r="G188" s="17"/>
      <c r="H188" s="14" t="s">
        <v>188</v>
      </c>
      <c r="I188" s="18">
        <v>253.5</v>
      </c>
      <c r="J188" s="18">
        <v>215.48</v>
      </c>
      <c r="K188" s="18">
        <v>121.68</v>
      </c>
      <c r="L188" s="18">
        <v>121.68</v>
      </c>
      <c r="M188" s="18"/>
      <c r="N188" s="18">
        <v>121.68</v>
      </c>
    </row>
    <row r="189" spans="1:14" x14ac:dyDescent="0.25">
      <c r="A189" s="15" t="s">
        <v>644</v>
      </c>
      <c r="B189" s="14" t="s">
        <v>108</v>
      </c>
      <c r="C189" s="16">
        <v>73092</v>
      </c>
      <c r="D189" s="14" t="s">
        <v>109</v>
      </c>
      <c r="E189" s="14" t="s">
        <v>0</v>
      </c>
      <c r="F189" s="14"/>
      <c r="G189" s="17"/>
      <c r="H189" s="14" t="s">
        <v>189</v>
      </c>
      <c r="I189" s="18">
        <v>253.5</v>
      </c>
      <c r="J189" s="18">
        <v>215.48</v>
      </c>
      <c r="K189" s="18">
        <v>121.68</v>
      </c>
      <c r="L189" s="18">
        <v>121.68</v>
      </c>
      <c r="M189" s="18"/>
      <c r="N189" s="18">
        <v>121.68</v>
      </c>
    </row>
    <row r="190" spans="1:14" x14ac:dyDescent="0.25">
      <c r="A190" s="15" t="s">
        <v>562</v>
      </c>
      <c r="B190" s="14" t="s">
        <v>54</v>
      </c>
      <c r="C190" s="16">
        <v>87502</v>
      </c>
      <c r="D190" s="14"/>
      <c r="E190" s="14"/>
      <c r="F190" s="14"/>
      <c r="G190" s="17"/>
      <c r="H190" s="14" t="s">
        <v>103</v>
      </c>
      <c r="I190" s="18">
        <v>251.5</v>
      </c>
      <c r="J190" s="18">
        <v>213.78</v>
      </c>
      <c r="K190" s="18">
        <v>120.72</v>
      </c>
      <c r="L190" s="18">
        <v>120.72</v>
      </c>
      <c r="M190" s="18"/>
      <c r="N190" s="18">
        <v>120.72</v>
      </c>
    </row>
    <row r="191" spans="1:14" x14ac:dyDescent="0.25">
      <c r="A191" s="15" t="s">
        <v>519</v>
      </c>
      <c r="B191" s="14" t="s">
        <v>54</v>
      </c>
      <c r="C191" s="16">
        <v>87400</v>
      </c>
      <c r="D191" s="14"/>
      <c r="E191" s="14"/>
      <c r="F191" s="14"/>
      <c r="G191" s="17"/>
      <c r="H191" s="14" t="s">
        <v>59</v>
      </c>
      <c r="I191" s="18">
        <v>124.75</v>
      </c>
      <c r="J191" s="18">
        <v>106.04</v>
      </c>
      <c r="K191" s="18">
        <v>59.88</v>
      </c>
      <c r="L191" s="18">
        <v>59.88</v>
      </c>
      <c r="M191" s="18"/>
      <c r="N191" s="18">
        <v>59.88</v>
      </c>
    </row>
    <row r="192" spans="1:14" x14ac:dyDescent="0.25">
      <c r="A192" s="15" t="s">
        <v>548</v>
      </c>
      <c r="B192" s="14" t="s">
        <v>19</v>
      </c>
      <c r="C192" s="16">
        <v>83540</v>
      </c>
      <c r="D192" s="14"/>
      <c r="E192" s="14"/>
      <c r="F192" s="14"/>
      <c r="G192" s="17"/>
      <c r="H192" s="14" t="s">
        <v>88</v>
      </c>
      <c r="I192" s="18">
        <v>76.25</v>
      </c>
      <c r="J192" s="18">
        <v>64.81</v>
      </c>
      <c r="K192" s="18">
        <v>36.6</v>
      </c>
      <c r="L192" s="18">
        <v>36.6</v>
      </c>
      <c r="M192" s="18"/>
      <c r="N192" s="18">
        <v>36.6</v>
      </c>
    </row>
    <row r="193" spans="1:14" x14ac:dyDescent="0.25">
      <c r="A193" s="15" t="s">
        <v>549</v>
      </c>
      <c r="B193" s="14" t="s">
        <v>19</v>
      </c>
      <c r="C193" s="16">
        <v>83550</v>
      </c>
      <c r="D193" s="14"/>
      <c r="E193" s="14"/>
      <c r="F193" s="14"/>
      <c r="G193" s="17"/>
      <c r="H193" s="14" t="s">
        <v>89</v>
      </c>
      <c r="I193" s="18">
        <v>86.25</v>
      </c>
      <c r="J193" s="18">
        <v>73.31</v>
      </c>
      <c r="K193" s="18">
        <v>41.4</v>
      </c>
      <c r="L193" s="18">
        <v>41.4</v>
      </c>
      <c r="M193" s="18"/>
      <c r="N193" s="18">
        <v>41.4</v>
      </c>
    </row>
    <row r="194" spans="1:14" x14ac:dyDescent="0.25">
      <c r="A194" s="15" t="s">
        <v>671</v>
      </c>
      <c r="B194" s="14" t="s">
        <v>108</v>
      </c>
      <c r="C194" s="16">
        <v>73560</v>
      </c>
      <c r="D194" s="14" t="s">
        <v>171</v>
      </c>
      <c r="E194" s="14" t="s">
        <v>0</v>
      </c>
      <c r="F194" s="14"/>
      <c r="G194" s="17"/>
      <c r="H194" s="14" t="s">
        <v>227</v>
      </c>
      <c r="I194" s="18">
        <v>238</v>
      </c>
      <c r="J194" s="18">
        <v>202.3</v>
      </c>
      <c r="K194" s="18">
        <v>114.24</v>
      </c>
      <c r="L194" s="18">
        <v>114.24</v>
      </c>
      <c r="M194" s="18"/>
      <c r="N194" s="18">
        <v>114.24</v>
      </c>
    </row>
    <row r="195" spans="1:14" x14ac:dyDescent="0.25">
      <c r="A195" s="15" t="s">
        <v>672</v>
      </c>
      <c r="B195" s="14" t="s">
        <v>108</v>
      </c>
      <c r="C195" s="16">
        <v>73560</v>
      </c>
      <c r="D195" s="14" t="s">
        <v>109</v>
      </c>
      <c r="E195" s="14" t="s">
        <v>0</v>
      </c>
      <c r="F195" s="14"/>
      <c r="G195" s="17"/>
      <c r="H195" s="14" t="s">
        <v>228</v>
      </c>
      <c r="I195" s="18">
        <v>238</v>
      </c>
      <c r="J195" s="18">
        <v>202.3</v>
      </c>
      <c r="K195" s="18">
        <v>114.24</v>
      </c>
      <c r="L195" s="18">
        <v>114.24</v>
      </c>
      <c r="M195" s="18"/>
      <c r="N195" s="18">
        <v>114.24</v>
      </c>
    </row>
    <row r="196" spans="1:14" x14ac:dyDescent="0.25">
      <c r="A196" s="15" t="s">
        <v>703</v>
      </c>
      <c r="B196" s="14" t="s">
        <v>108</v>
      </c>
      <c r="C196" s="16">
        <v>73562</v>
      </c>
      <c r="D196" s="14" t="s">
        <v>171</v>
      </c>
      <c r="E196" s="14" t="s">
        <v>0</v>
      </c>
      <c r="F196" s="14"/>
      <c r="G196" s="17"/>
      <c r="H196" s="14" t="s">
        <v>268</v>
      </c>
      <c r="I196" s="18">
        <v>268</v>
      </c>
      <c r="J196" s="18">
        <v>227.8</v>
      </c>
      <c r="K196" s="18">
        <v>128.63999999999999</v>
      </c>
      <c r="L196" s="18">
        <v>128.63999999999999</v>
      </c>
      <c r="M196" s="18"/>
      <c r="N196" s="18">
        <v>128.63999999999999</v>
      </c>
    </row>
    <row r="197" spans="1:14" x14ac:dyDescent="0.25">
      <c r="A197" s="15" t="s">
        <v>704</v>
      </c>
      <c r="B197" s="14" t="s">
        <v>108</v>
      </c>
      <c r="C197" s="16">
        <v>73562</v>
      </c>
      <c r="D197" s="14" t="s">
        <v>109</v>
      </c>
      <c r="E197" s="14" t="s">
        <v>0</v>
      </c>
      <c r="F197" s="14"/>
      <c r="G197" s="17"/>
      <c r="H197" s="14" t="s">
        <v>269</v>
      </c>
      <c r="I197" s="18">
        <v>268</v>
      </c>
      <c r="J197" s="18">
        <v>227.8</v>
      </c>
      <c r="K197" s="18">
        <v>128.63999999999999</v>
      </c>
      <c r="L197" s="18">
        <v>128.63999999999999</v>
      </c>
      <c r="M197" s="18"/>
      <c r="N197" s="18">
        <v>128.63999999999999</v>
      </c>
    </row>
    <row r="198" spans="1:14" x14ac:dyDescent="0.25">
      <c r="A198" s="15" t="s">
        <v>673</v>
      </c>
      <c r="B198" s="14" t="s">
        <v>108</v>
      </c>
      <c r="C198" s="16">
        <v>73564</v>
      </c>
      <c r="D198" s="14" t="s">
        <v>171</v>
      </c>
      <c r="E198" s="14" t="s">
        <v>0</v>
      </c>
      <c r="F198" s="14"/>
      <c r="G198" s="17"/>
      <c r="H198" s="14" t="s">
        <v>229</v>
      </c>
      <c r="I198" s="18">
        <v>329.75</v>
      </c>
      <c r="J198" s="18">
        <v>280.29000000000002</v>
      </c>
      <c r="K198" s="18">
        <v>158.28</v>
      </c>
      <c r="L198" s="18">
        <v>158.28</v>
      </c>
      <c r="M198" s="18"/>
      <c r="N198" s="18">
        <v>158.28</v>
      </c>
    </row>
    <row r="199" spans="1:14" x14ac:dyDescent="0.25">
      <c r="A199" s="15" t="s">
        <v>674</v>
      </c>
      <c r="B199" s="14" t="s">
        <v>108</v>
      </c>
      <c r="C199" s="16">
        <v>73564</v>
      </c>
      <c r="D199" s="14" t="s">
        <v>109</v>
      </c>
      <c r="E199" s="14" t="s">
        <v>0</v>
      </c>
      <c r="F199" s="14"/>
      <c r="G199" s="17"/>
      <c r="H199" s="14" t="s">
        <v>230</v>
      </c>
      <c r="I199" s="18">
        <v>329.75</v>
      </c>
      <c r="J199" s="18">
        <v>280.29000000000002</v>
      </c>
      <c r="K199" s="18">
        <v>158.28</v>
      </c>
      <c r="L199" s="18">
        <v>158.28</v>
      </c>
      <c r="M199" s="18"/>
      <c r="N199" s="18">
        <v>158.28</v>
      </c>
    </row>
    <row r="200" spans="1:14" x14ac:dyDescent="0.25">
      <c r="A200" s="15" t="s">
        <v>608</v>
      </c>
      <c r="B200" s="14" t="s">
        <v>108</v>
      </c>
      <c r="C200" s="16">
        <v>73565</v>
      </c>
      <c r="D200" s="14" t="s">
        <v>0</v>
      </c>
      <c r="E200" s="14"/>
      <c r="F200" s="14"/>
      <c r="G200" s="17"/>
      <c r="H200" s="14" t="s">
        <v>152</v>
      </c>
      <c r="I200" s="18">
        <v>276.75</v>
      </c>
      <c r="J200" s="18">
        <v>235.24</v>
      </c>
      <c r="K200" s="18">
        <v>132.84</v>
      </c>
      <c r="L200" s="18">
        <v>132.84</v>
      </c>
      <c r="M200" s="18"/>
      <c r="N200" s="18">
        <v>132.84</v>
      </c>
    </row>
    <row r="201" spans="1:14" x14ac:dyDescent="0.25">
      <c r="A201" s="15" t="s">
        <v>609</v>
      </c>
      <c r="B201" s="14" t="s">
        <v>108</v>
      </c>
      <c r="C201" s="16">
        <v>74018</v>
      </c>
      <c r="D201" s="14" t="s">
        <v>0</v>
      </c>
      <c r="E201" s="14"/>
      <c r="F201" s="14"/>
      <c r="G201" s="17"/>
      <c r="H201" s="14" t="s">
        <v>153</v>
      </c>
      <c r="I201" s="18">
        <v>167.5</v>
      </c>
      <c r="J201" s="18">
        <v>142.38</v>
      </c>
      <c r="K201" s="18">
        <v>80.400000000000006</v>
      </c>
      <c r="L201" s="18">
        <v>80.400000000000006</v>
      </c>
      <c r="M201" s="18"/>
      <c r="N201" s="18">
        <v>80.400000000000006</v>
      </c>
    </row>
    <row r="202" spans="1:14" x14ac:dyDescent="0.25">
      <c r="A202" s="14"/>
      <c r="B202" s="16">
        <v>360</v>
      </c>
      <c r="C202" s="16"/>
      <c r="D202" s="14"/>
      <c r="E202" s="14"/>
      <c r="F202" s="14"/>
      <c r="G202" s="17"/>
      <c r="H202" s="14" t="s">
        <v>453</v>
      </c>
      <c r="I202" s="18">
        <v>10868</v>
      </c>
      <c r="J202" s="18">
        <v>9237.7999999999993</v>
      </c>
      <c r="K202" s="18">
        <v>5216.6400000000003</v>
      </c>
      <c r="L202" s="18">
        <v>5216.6400000000003</v>
      </c>
      <c r="M202" s="18"/>
      <c r="N202" s="18">
        <v>5216.6400000000003</v>
      </c>
    </row>
    <row r="203" spans="1:14" x14ac:dyDescent="0.25">
      <c r="A203" s="14"/>
      <c r="B203" s="14" t="s">
        <v>2</v>
      </c>
      <c r="C203" s="16"/>
      <c r="D203" s="14"/>
      <c r="E203" s="14"/>
      <c r="F203" s="14"/>
      <c r="G203" s="17"/>
      <c r="H203" s="14" t="s">
        <v>451</v>
      </c>
      <c r="I203" s="18">
        <v>6146</v>
      </c>
      <c r="J203" s="18">
        <v>5224.1000000000004</v>
      </c>
      <c r="K203" s="18">
        <v>2950.08</v>
      </c>
      <c r="L203" s="18">
        <v>2950.08</v>
      </c>
      <c r="M203" s="18"/>
      <c r="N203" s="18">
        <v>2950.08</v>
      </c>
    </row>
    <row r="204" spans="1:14" x14ac:dyDescent="0.25">
      <c r="A204" s="14"/>
      <c r="B204" s="14" t="s">
        <v>2</v>
      </c>
      <c r="C204" s="16"/>
      <c r="D204" s="14"/>
      <c r="E204" s="14"/>
      <c r="F204" s="14"/>
      <c r="G204" s="17"/>
      <c r="H204" s="14" t="s">
        <v>452</v>
      </c>
      <c r="I204" s="18">
        <v>6993</v>
      </c>
      <c r="J204" s="18">
        <v>5944.05</v>
      </c>
      <c r="K204" s="18">
        <v>3356.64</v>
      </c>
      <c r="L204" s="18">
        <v>3356.64</v>
      </c>
      <c r="M204" s="18"/>
      <c r="N204" s="18">
        <v>3356.64</v>
      </c>
    </row>
    <row r="205" spans="1:14" x14ac:dyDescent="0.25">
      <c r="A205" s="15" t="s">
        <v>552</v>
      </c>
      <c r="B205" s="14" t="s">
        <v>19</v>
      </c>
      <c r="C205" s="16">
        <v>83605</v>
      </c>
      <c r="D205" s="14"/>
      <c r="E205" s="14"/>
      <c r="F205" s="14"/>
      <c r="G205" s="17"/>
      <c r="H205" s="14" t="s">
        <v>92</v>
      </c>
      <c r="I205" s="18">
        <v>113.75</v>
      </c>
      <c r="J205" s="18">
        <v>96.69</v>
      </c>
      <c r="K205" s="18">
        <v>54.6</v>
      </c>
      <c r="L205" s="18">
        <v>54.6</v>
      </c>
      <c r="M205" s="18"/>
      <c r="N205" s="18">
        <v>54.6</v>
      </c>
    </row>
    <row r="206" spans="1:14" x14ac:dyDescent="0.25">
      <c r="A206" s="15" t="s">
        <v>543</v>
      </c>
      <c r="B206" s="14" t="s">
        <v>19</v>
      </c>
      <c r="C206" s="16">
        <v>83615</v>
      </c>
      <c r="D206" s="14"/>
      <c r="E206" s="14"/>
      <c r="F206" s="14"/>
      <c r="G206" s="17"/>
      <c r="H206" s="14" t="s">
        <v>83</v>
      </c>
      <c r="I206" s="18">
        <v>80.75</v>
      </c>
      <c r="J206" s="18">
        <v>68.64</v>
      </c>
      <c r="K206" s="18">
        <v>38.76</v>
      </c>
      <c r="L206" s="18">
        <v>38.76</v>
      </c>
      <c r="M206" s="18"/>
      <c r="N206" s="18">
        <v>38.76</v>
      </c>
    </row>
    <row r="207" spans="1:14" x14ac:dyDescent="0.25">
      <c r="A207" s="15" t="s">
        <v>499</v>
      </c>
      <c r="B207" s="14" t="s">
        <v>19</v>
      </c>
      <c r="C207" s="16">
        <v>83690</v>
      </c>
      <c r="D207" s="14"/>
      <c r="E207" s="14"/>
      <c r="F207" s="14"/>
      <c r="G207" s="17"/>
      <c r="H207" s="14" t="s">
        <v>37</v>
      </c>
      <c r="I207" s="18">
        <v>88.25</v>
      </c>
      <c r="J207" s="18">
        <v>75.010000000000005</v>
      </c>
      <c r="K207" s="18">
        <v>42.36</v>
      </c>
      <c r="L207" s="18">
        <v>42.36</v>
      </c>
      <c r="M207" s="18"/>
      <c r="N207" s="18">
        <v>42.36</v>
      </c>
    </row>
    <row r="208" spans="1:14" x14ac:dyDescent="0.25">
      <c r="A208" s="15" t="s">
        <v>472</v>
      </c>
      <c r="B208" s="14" t="s">
        <v>3</v>
      </c>
      <c r="C208" s="16">
        <v>80061</v>
      </c>
      <c r="D208" s="14"/>
      <c r="E208" s="14"/>
      <c r="F208" s="14"/>
      <c r="G208" s="17"/>
      <c r="H208" s="14" t="s">
        <v>11</v>
      </c>
      <c r="I208" s="18">
        <v>130.25</v>
      </c>
      <c r="J208" s="18">
        <v>110.71</v>
      </c>
      <c r="K208" s="18">
        <v>62.52</v>
      </c>
      <c r="L208" s="18">
        <v>62.52</v>
      </c>
      <c r="M208" s="18"/>
      <c r="N208" s="18">
        <v>62.52</v>
      </c>
    </row>
    <row r="209" spans="1:14" x14ac:dyDescent="0.25">
      <c r="A209" s="15" t="s">
        <v>475</v>
      </c>
      <c r="B209" s="14" t="s">
        <v>3</v>
      </c>
      <c r="C209" s="16">
        <v>80178</v>
      </c>
      <c r="D209" s="14"/>
      <c r="E209" s="14"/>
      <c r="F209" s="14"/>
      <c r="G209" s="17"/>
      <c r="H209" s="14" t="s">
        <v>14</v>
      </c>
      <c r="I209" s="18">
        <v>86.25</v>
      </c>
      <c r="J209" s="18">
        <v>73.31</v>
      </c>
      <c r="K209" s="18">
        <v>41.4</v>
      </c>
      <c r="L209" s="18">
        <v>41.4</v>
      </c>
      <c r="M209" s="18"/>
      <c r="N209" s="18">
        <v>41.4</v>
      </c>
    </row>
    <row r="210" spans="1:14" x14ac:dyDescent="0.25">
      <c r="A210" s="15" t="s">
        <v>501</v>
      </c>
      <c r="B210" s="14" t="s">
        <v>19</v>
      </c>
      <c r="C210" s="16">
        <v>83735</v>
      </c>
      <c r="D210" s="14"/>
      <c r="E210" s="14"/>
      <c r="F210" s="14"/>
      <c r="G210" s="17"/>
      <c r="H210" s="14" t="s">
        <v>39</v>
      </c>
      <c r="I210" s="18">
        <v>87.25</v>
      </c>
      <c r="J210" s="18">
        <v>74.16</v>
      </c>
      <c r="K210" s="18">
        <v>41.88</v>
      </c>
      <c r="L210" s="18">
        <v>41.88</v>
      </c>
      <c r="M210" s="18"/>
      <c r="N210" s="18">
        <v>41.88</v>
      </c>
    </row>
    <row r="211" spans="1:14" x14ac:dyDescent="0.25">
      <c r="A211" s="15">
        <v>3802808</v>
      </c>
      <c r="B211" s="14" t="s">
        <v>378</v>
      </c>
      <c r="C211" s="16">
        <v>77066</v>
      </c>
      <c r="D211" s="14" t="s">
        <v>0</v>
      </c>
      <c r="E211" s="14"/>
      <c r="F211" s="14"/>
      <c r="G211" s="17"/>
      <c r="H211" s="14" t="s">
        <v>384</v>
      </c>
      <c r="I211" s="18">
        <v>346.25</v>
      </c>
      <c r="J211" s="18">
        <v>294.31</v>
      </c>
      <c r="K211" s="18">
        <v>166.2</v>
      </c>
      <c r="L211" s="18">
        <v>166.2</v>
      </c>
      <c r="M211" s="18"/>
      <c r="N211" s="18">
        <v>166.2</v>
      </c>
    </row>
    <row r="212" spans="1:14" x14ac:dyDescent="0.25">
      <c r="A212" s="15">
        <v>3822798</v>
      </c>
      <c r="B212" s="14" t="s">
        <v>378</v>
      </c>
      <c r="C212" s="16">
        <v>77066</v>
      </c>
      <c r="D212" s="14" t="s">
        <v>0</v>
      </c>
      <c r="E212" s="14"/>
      <c r="F212" s="14"/>
      <c r="G212" s="17"/>
      <c r="H212" s="14" t="s">
        <v>381</v>
      </c>
      <c r="I212" s="18">
        <v>346.25</v>
      </c>
      <c r="J212" s="18">
        <v>294.31</v>
      </c>
      <c r="K212" s="18">
        <v>166.2</v>
      </c>
      <c r="L212" s="18">
        <v>166.2</v>
      </c>
      <c r="M212" s="18"/>
      <c r="N212" s="18">
        <v>166.2</v>
      </c>
    </row>
    <row r="213" spans="1:14" x14ac:dyDescent="0.25">
      <c r="A213" s="15">
        <v>3802810</v>
      </c>
      <c r="B213" s="14" t="s">
        <v>383</v>
      </c>
      <c r="C213" s="16">
        <v>77067</v>
      </c>
      <c r="D213" s="14" t="s">
        <v>0</v>
      </c>
      <c r="E213" s="14"/>
      <c r="F213" s="14"/>
      <c r="G213" s="17"/>
      <c r="H213" s="14" t="s">
        <v>385</v>
      </c>
      <c r="I213" s="18">
        <v>316.25</v>
      </c>
      <c r="J213" s="18">
        <v>268.81</v>
      </c>
      <c r="K213" s="18">
        <v>151.80000000000001</v>
      </c>
      <c r="L213" s="18">
        <v>151.80000000000001</v>
      </c>
      <c r="M213" s="18"/>
      <c r="N213" s="18">
        <v>151.80000000000001</v>
      </c>
    </row>
    <row r="214" spans="1:14" x14ac:dyDescent="0.25">
      <c r="A214" s="15">
        <v>3802802</v>
      </c>
      <c r="B214" s="14" t="s">
        <v>383</v>
      </c>
      <c r="C214" s="16">
        <v>77067</v>
      </c>
      <c r="D214" s="14" t="s">
        <v>0</v>
      </c>
      <c r="E214" s="14"/>
      <c r="F214" s="14"/>
      <c r="G214" s="17"/>
      <c r="H214" s="14" t="s">
        <v>382</v>
      </c>
      <c r="I214" s="18">
        <v>316.25</v>
      </c>
      <c r="J214" s="18">
        <v>268.81</v>
      </c>
      <c r="K214" s="18">
        <v>151.80000000000001</v>
      </c>
      <c r="L214" s="18">
        <v>151.80000000000001</v>
      </c>
      <c r="M214" s="18"/>
      <c r="N214" s="18">
        <v>151.80000000000001</v>
      </c>
    </row>
    <row r="215" spans="1:14" x14ac:dyDescent="0.25">
      <c r="A215" s="15">
        <v>3822796</v>
      </c>
      <c r="B215" s="14" t="s">
        <v>378</v>
      </c>
      <c r="C215" s="16">
        <v>77065</v>
      </c>
      <c r="D215" s="14" t="s">
        <v>171</v>
      </c>
      <c r="E215" s="14" t="s">
        <v>0</v>
      </c>
      <c r="F215" s="14"/>
      <c r="G215" s="17"/>
      <c r="H215" s="14" t="s">
        <v>379</v>
      </c>
      <c r="I215" s="18">
        <v>296.75</v>
      </c>
      <c r="J215" s="18">
        <v>252.24</v>
      </c>
      <c r="K215" s="18">
        <v>142.44</v>
      </c>
      <c r="L215" s="18">
        <v>142.44</v>
      </c>
      <c r="M215" s="18"/>
      <c r="N215" s="18">
        <v>142.44</v>
      </c>
    </row>
    <row r="216" spans="1:14" x14ac:dyDescent="0.25">
      <c r="A216" s="15">
        <v>3822797</v>
      </c>
      <c r="B216" s="14" t="s">
        <v>378</v>
      </c>
      <c r="C216" s="16">
        <v>77065</v>
      </c>
      <c r="D216" s="14" t="s">
        <v>109</v>
      </c>
      <c r="E216" s="14" t="s">
        <v>0</v>
      </c>
      <c r="F216" s="14"/>
      <c r="G216" s="17"/>
      <c r="H216" s="14" t="s">
        <v>380</v>
      </c>
      <c r="I216" s="18">
        <v>296.75</v>
      </c>
      <c r="J216" s="18">
        <v>252.24</v>
      </c>
      <c r="K216" s="18">
        <v>142.44</v>
      </c>
      <c r="L216" s="18">
        <v>142.44</v>
      </c>
      <c r="M216" s="18"/>
      <c r="N216" s="18">
        <v>142.44</v>
      </c>
    </row>
    <row r="217" spans="1:14" x14ac:dyDescent="0.25">
      <c r="A217" s="15" t="s">
        <v>569</v>
      </c>
      <c r="B217" s="14" t="s">
        <v>108</v>
      </c>
      <c r="C217" s="16">
        <v>70110</v>
      </c>
      <c r="D217" s="14" t="s">
        <v>0</v>
      </c>
      <c r="E217" s="14"/>
      <c r="F217" s="14"/>
      <c r="G217" s="17"/>
      <c r="H217" s="14" t="s">
        <v>112</v>
      </c>
      <c r="I217" s="18">
        <v>291</v>
      </c>
      <c r="J217" s="18">
        <v>247.35</v>
      </c>
      <c r="K217" s="18">
        <v>139.68</v>
      </c>
      <c r="L217" s="18">
        <v>139.68</v>
      </c>
      <c r="M217" s="18"/>
      <c r="N217" s="18">
        <v>139.68</v>
      </c>
    </row>
    <row r="218" spans="1:14" x14ac:dyDescent="0.25">
      <c r="A218" s="15" t="s">
        <v>568</v>
      </c>
      <c r="B218" s="14" t="s">
        <v>108</v>
      </c>
      <c r="C218" s="16">
        <v>70100</v>
      </c>
      <c r="D218" s="14" t="s">
        <v>0</v>
      </c>
      <c r="E218" s="14"/>
      <c r="F218" s="14"/>
      <c r="G218" s="17"/>
      <c r="H218" s="14" t="s">
        <v>111</v>
      </c>
      <c r="I218" s="18">
        <v>251.5</v>
      </c>
      <c r="J218" s="18">
        <v>213.78</v>
      </c>
      <c r="K218" s="18">
        <v>120.72</v>
      </c>
      <c r="L218" s="18">
        <v>120.72</v>
      </c>
      <c r="M218" s="18"/>
      <c r="N218" s="18">
        <v>120.72</v>
      </c>
    </row>
    <row r="219" spans="1:14" x14ac:dyDescent="0.25">
      <c r="A219" s="15" t="s">
        <v>570</v>
      </c>
      <c r="B219" s="14" t="s">
        <v>108</v>
      </c>
      <c r="C219" s="16">
        <v>70130</v>
      </c>
      <c r="D219" s="14" t="s">
        <v>0</v>
      </c>
      <c r="E219" s="14"/>
      <c r="F219" s="14"/>
      <c r="G219" s="17"/>
      <c r="H219" s="14" t="s">
        <v>113</v>
      </c>
      <c r="I219" s="18">
        <v>391.5</v>
      </c>
      <c r="J219" s="18">
        <v>332.78</v>
      </c>
      <c r="K219" s="18">
        <v>187.92</v>
      </c>
      <c r="L219" s="18">
        <v>187.92</v>
      </c>
      <c r="M219" s="18"/>
      <c r="N219" s="18">
        <v>187.92</v>
      </c>
    </row>
    <row r="220" spans="1:14" x14ac:dyDescent="0.25">
      <c r="A220" s="15" t="s">
        <v>623</v>
      </c>
      <c r="B220" s="14" t="s">
        <v>108</v>
      </c>
      <c r="C220" s="16">
        <v>77074</v>
      </c>
      <c r="D220" s="14" t="s">
        <v>0</v>
      </c>
      <c r="E220" s="14"/>
      <c r="F220" s="14"/>
      <c r="G220" s="17"/>
      <c r="H220" s="14" t="s">
        <v>167</v>
      </c>
      <c r="I220" s="18">
        <v>418</v>
      </c>
      <c r="J220" s="18">
        <v>355.3</v>
      </c>
      <c r="K220" s="18">
        <v>200.64</v>
      </c>
      <c r="L220" s="18">
        <v>200.64</v>
      </c>
      <c r="M220" s="18"/>
      <c r="N220" s="18">
        <v>200.64</v>
      </c>
    </row>
    <row r="221" spans="1:14" x14ac:dyDescent="0.25">
      <c r="A221" s="15" t="s">
        <v>624</v>
      </c>
      <c r="B221" s="14" t="s">
        <v>108</v>
      </c>
      <c r="C221" s="16">
        <v>77075</v>
      </c>
      <c r="D221" s="14" t="s">
        <v>0</v>
      </c>
      <c r="E221" s="14"/>
      <c r="F221" s="14"/>
      <c r="G221" s="17"/>
      <c r="H221" s="14" t="s">
        <v>168</v>
      </c>
      <c r="I221" s="18">
        <v>484</v>
      </c>
      <c r="J221" s="18">
        <v>411.4</v>
      </c>
      <c r="K221" s="18">
        <v>232.32</v>
      </c>
      <c r="L221" s="18">
        <v>232.32</v>
      </c>
      <c r="M221" s="18"/>
      <c r="N221" s="18">
        <v>232.32</v>
      </c>
    </row>
    <row r="222" spans="1:14" x14ac:dyDescent="0.25">
      <c r="A222" s="15" t="s">
        <v>560</v>
      </c>
      <c r="B222" s="14" t="s">
        <v>56</v>
      </c>
      <c r="C222" s="16">
        <v>86308</v>
      </c>
      <c r="D222" s="14"/>
      <c r="E222" s="14"/>
      <c r="F222" s="14"/>
      <c r="G222" s="17"/>
      <c r="H222" s="14" t="s">
        <v>100</v>
      </c>
      <c r="I222" s="18">
        <v>74</v>
      </c>
      <c r="J222" s="18">
        <v>62.9</v>
      </c>
      <c r="K222" s="18">
        <v>35.520000000000003</v>
      </c>
      <c r="L222" s="18">
        <v>35.520000000000003</v>
      </c>
      <c r="M222" s="18"/>
      <c r="N222" s="18">
        <v>35.520000000000003</v>
      </c>
    </row>
    <row r="223" spans="1:14" x14ac:dyDescent="0.25">
      <c r="A223" s="15" t="s">
        <v>821</v>
      </c>
      <c r="B223" s="14" t="s">
        <v>394</v>
      </c>
      <c r="C223" s="16">
        <v>72159</v>
      </c>
      <c r="D223" s="14" t="s">
        <v>0</v>
      </c>
      <c r="E223" s="14"/>
      <c r="F223" s="14"/>
      <c r="G223" s="17"/>
      <c r="H223" s="14" t="s">
        <v>403</v>
      </c>
      <c r="I223" s="18">
        <v>1616.25</v>
      </c>
      <c r="J223" s="18">
        <v>1373.81</v>
      </c>
      <c r="K223" s="18">
        <v>775.8</v>
      </c>
      <c r="L223" s="18">
        <v>775.8</v>
      </c>
      <c r="M223" s="18"/>
      <c r="N223" s="18">
        <v>775.8</v>
      </c>
    </row>
    <row r="224" spans="1:14" x14ac:dyDescent="0.25">
      <c r="A224" s="15" t="s">
        <v>843</v>
      </c>
      <c r="B224" s="14" t="s">
        <v>392</v>
      </c>
      <c r="C224" s="16">
        <v>73721</v>
      </c>
      <c r="D224" s="14" t="s">
        <v>0</v>
      </c>
      <c r="E224" s="14"/>
      <c r="F224" s="14"/>
      <c r="G224" s="17"/>
      <c r="H224" s="14" t="s">
        <v>425</v>
      </c>
      <c r="I224" s="18">
        <v>1573.25</v>
      </c>
      <c r="J224" s="18">
        <v>1337.26</v>
      </c>
      <c r="K224" s="18">
        <v>755.16</v>
      </c>
      <c r="L224" s="18">
        <v>755.16</v>
      </c>
      <c r="M224" s="18"/>
      <c r="N224" s="18">
        <v>755.16</v>
      </c>
    </row>
    <row r="225" spans="1:14" x14ac:dyDescent="0.25">
      <c r="A225" s="15" t="s">
        <v>842</v>
      </c>
      <c r="B225" s="14" t="s">
        <v>392</v>
      </c>
      <c r="C225" s="16">
        <v>73721</v>
      </c>
      <c r="D225" s="14" t="s">
        <v>0</v>
      </c>
      <c r="E225" s="14"/>
      <c r="F225" s="14"/>
      <c r="G225" s="17"/>
      <c r="H225" s="14" t="s">
        <v>424</v>
      </c>
      <c r="I225" s="18">
        <v>1573.25</v>
      </c>
      <c r="J225" s="18">
        <v>1337.26</v>
      </c>
      <c r="K225" s="18">
        <v>755.16</v>
      </c>
      <c r="L225" s="18">
        <v>755.16</v>
      </c>
      <c r="M225" s="18"/>
      <c r="N225" s="18">
        <v>755.16</v>
      </c>
    </row>
    <row r="226" spans="1:14" x14ac:dyDescent="0.25">
      <c r="A226" s="15" t="s">
        <v>845</v>
      </c>
      <c r="B226" s="14" t="s">
        <v>392</v>
      </c>
      <c r="C226" s="16">
        <v>73221</v>
      </c>
      <c r="D226" s="14" t="s">
        <v>0</v>
      </c>
      <c r="E226" s="14" t="s">
        <v>171</v>
      </c>
      <c r="F226" s="14"/>
      <c r="G226" s="17"/>
      <c r="H226" s="14" t="s">
        <v>427</v>
      </c>
      <c r="I226" s="18">
        <v>1573.25</v>
      </c>
      <c r="J226" s="18">
        <v>1337.26</v>
      </c>
      <c r="K226" s="18">
        <v>755.16</v>
      </c>
      <c r="L226" s="18">
        <v>755.16</v>
      </c>
      <c r="M226" s="18"/>
      <c r="N226" s="18">
        <v>755.16</v>
      </c>
    </row>
    <row r="227" spans="1:14" x14ac:dyDescent="0.25">
      <c r="A227" s="15" t="s">
        <v>844</v>
      </c>
      <c r="B227" s="14" t="s">
        <v>392</v>
      </c>
      <c r="C227" s="16">
        <v>73221</v>
      </c>
      <c r="D227" s="14" t="s">
        <v>0</v>
      </c>
      <c r="E227" s="14" t="s">
        <v>109</v>
      </c>
      <c r="F227" s="14"/>
      <c r="G227" s="17"/>
      <c r="H227" s="14" t="s">
        <v>426</v>
      </c>
      <c r="I227" s="18">
        <v>1573.25</v>
      </c>
      <c r="J227" s="18">
        <v>1337.26</v>
      </c>
      <c r="K227" s="18">
        <v>755.16</v>
      </c>
      <c r="L227" s="18">
        <v>755.16</v>
      </c>
      <c r="M227" s="18"/>
      <c r="N227" s="18">
        <v>755.16</v>
      </c>
    </row>
    <row r="228" spans="1:14" x14ac:dyDescent="0.25">
      <c r="A228" s="15" t="s">
        <v>837</v>
      </c>
      <c r="B228" s="14" t="s">
        <v>387</v>
      </c>
      <c r="C228" s="16">
        <v>70543</v>
      </c>
      <c r="D228" s="14" t="s">
        <v>0</v>
      </c>
      <c r="E228" s="14"/>
      <c r="F228" s="14"/>
      <c r="G228" s="17"/>
      <c r="H228" s="14" t="s">
        <v>419</v>
      </c>
      <c r="I228" s="18">
        <v>1965.75</v>
      </c>
      <c r="J228" s="18">
        <v>1670.89</v>
      </c>
      <c r="K228" s="18">
        <v>943.56</v>
      </c>
      <c r="L228" s="18">
        <v>943.56</v>
      </c>
      <c r="M228" s="18"/>
      <c r="N228" s="18">
        <v>943.56</v>
      </c>
    </row>
    <row r="229" spans="1:14" x14ac:dyDescent="0.25">
      <c r="A229" s="15" t="s">
        <v>848</v>
      </c>
      <c r="B229" s="14" t="s">
        <v>387</v>
      </c>
      <c r="C229" s="16">
        <v>70542</v>
      </c>
      <c r="D229" s="14" t="s">
        <v>0</v>
      </c>
      <c r="E229" s="14"/>
      <c r="F229" s="14"/>
      <c r="G229" s="17"/>
      <c r="H229" s="14" t="s">
        <v>430</v>
      </c>
      <c r="I229" s="18">
        <v>1736.5</v>
      </c>
      <c r="J229" s="18">
        <v>1476.03</v>
      </c>
      <c r="K229" s="18">
        <v>833.52</v>
      </c>
      <c r="L229" s="18">
        <v>833.52</v>
      </c>
      <c r="M229" s="18"/>
      <c r="N229" s="18">
        <v>833.52</v>
      </c>
    </row>
    <row r="230" spans="1:14" x14ac:dyDescent="0.25">
      <c r="A230" s="15" t="s">
        <v>841</v>
      </c>
      <c r="B230" s="14" t="s">
        <v>392</v>
      </c>
      <c r="C230" s="16">
        <v>73721</v>
      </c>
      <c r="D230" s="14" t="s">
        <v>0</v>
      </c>
      <c r="E230" s="14"/>
      <c r="F230" s="14"/>
      <c r="G230" s="17"/>
      <c r="H230" s="14" t="s">
        <v>423</v>
      </c>
      <c r="I230" s="18">
        <v>1573.25</v>
      </c>
      <c r="J230" s="18">
        <v>1337.26</v>
      </c>
      <c r="K230" s="18">
        <v>755.16</v>
      </c>
      <c r="L230" s="18">
        <v>755.16</v>
      </c>
      <c r="M230" s="18"/>
      <c r="N230" s="18">
        <v>755.16</v>
      </c>
    </row>
    <row r="231" spans="1:14" x14ac:dyDescent="0.25">
      <c r="A231" s="15" t="s">
        <v>840</v>
      </c>
      <c r="B231" s="14" t="s">
        <v>392</v>
      </c>
      <c r="C231" s="16">
        <v>73721</v>
      </c>
      <c r="D231" s="14" t="s">
        <v>0</v>
      </c>
      <c r="E231" s="14"/>
      <c r="F231" s="14"/>
      <c r="G231" s="17"/>
      <c r="H231" s="14" t="s">
        <v>422</v>
      </c>
      <c r="I231" s="18">
        <v>1573.25</v>
      </c>
      <c r="J231" s="18">
        <v>1337.26</v>
      </c>
      <c r="K231" s="18">
        <v>755.16</v>
      </c>
      <c r="L231" s="18">
        <v>755.16</v>
      </c>
      <c r="M231" s="18"/>
      <c r="N231" s="18">
        <v>755.16</v>
      </c>
    </row>
    <row r="232" spans="1:14" x14ac:dyDescent="0.25">
      <c r="A232" s="15" t="s">
        <v>839</v>
      </c>
      <c r="B232" s="14" t="s">
        <v>392</v>
      </c>
      <c r="C232" s="16">
        <v>73221</v>
      </c>
      <c r="D232" s="14" t="s">
        <v>0</v>
      </c>
      <c r="E232" s="14"/>
      <c r="F232" s="14"/>
      <c r="G232" s="17"/>
      <c r="H232" s="14" t="s">
        <v>421</v>
      </c>
      <c r="I232" s="18">
        <v>1573.25</v>
      </c>
      <c r="J232" s="18">
        <v>1337.26</v>
      </c>
      <c r="K232" s="18">
        <v>755.16</v>
      </c>
      <c r="L232" s="18">
        <v>755.16</v>
      </c>
      <c r="M232" s="18"/>
      <c r="N232" s="18">
        <v>755.16</v>
      </c>
    </row>
    <row r="233" spans="1:14" x14ac:dyDescent="0.25">
      <c r="A233" s="15" t="s">
        <v>838</v>
      </c>
      <c r="B233" s="14" t="s">
        <v>392</v>
      </c>
      <c r="C233" s="16">
        <v>73221</v>
      </c>
      <c r="D233" s="14" t="s">
        <v>0</v>
      </c>
      <c r="E233" s="14"/>
      <c r="F233" s="14"/>
      <c r="G233" s="17"/>
      <c r="H233" s="14" t="s">
        <v>420</v>
      </c>
      <c r="I233" s="18">
        <v>1573.25</v>
      </c>
      <c r="J233" s="18">
        <v>1337.26</v>
      </c>
      <c r="K233" s="18">
        <v>755.16</v>
      </c>
      <c r="L233" s="18">
        <v>755.16</v>
      </c>
      <c r="M233" s="18"/>
      <c r="N233" s="18">
        <v>755.16</v>
      </c>
    </row>
    <row r="234" spans="1:14" x14ac:dyDescent="0.25">
      <c r="A234" s="15" t="s">
        <v>847</v>
      </c>
      <c r="B234" s="14" t="s">
        <v>392</v>
      </c>
      <c r="C234" s="16">
        <v>73221</v>
      </c>
      <c r="D234" s="14" t="s">
        <v>0</v>
      </c>
      <c r="E234" s="14"/>
      <c r="F234" s="14"/>
      <c r="G234" s="17"/>
      <c r="H234" s="14" t="s">
        <v>429</v>
      </c>
      <c r="I234" s="18">
        <v>1573.25</v>
      </c>
      <c r="J234" s="18">
        <v>1337.26</v>
      </c>
      <c r="K234" s="18">
        <v>755.16</v>
      </c>
      <c r="L234" s="18">
        <v>755.16</v>
      </c>
      <c r="M234" s="18"/>
      <c r="N234" s="18">
        <v>755.16</v>
      </c>
    </row>
    <row r="235" spans="1:14" x14ac:dyDescent="0.25">
      <c r="A235" s="15" t="s">
        <v>846</v>
      </c>
      <c r="B235" s="14" t="s">
        <v>392</v>
      </c>
      <c r="C235" s="16">
        <v>73221</v>
      </c>
      <c r="D235" s="14" t="s">
        <v>0</v>
      </c>
      <c r="E235" s="14"/>
      <c r="F235" s="14"/>
      <c r="G235" s="17"/>
      <c r="H235" s="14" t="s">
        <v>428</v>
      </c>
      <c r="I235" s="18">
        <v>1573.25</v>
      </c>
      <c r="J235" s="18">
        <v>1337.26</v>
      </c>
      <c r="K235" s="18">
        <v>755.16</v>
      </c>
      <c r="L235" s="18">
        <v>755.16</v>
      </c>
      <c r="M235" s="18"/>
      <c r="N235" s="18">
        <v>755.16</v>
      </c>
    </row>
    <row r="236" spans="1:14" x14ac:dyDescent="0.25">
      <c r="A236" s="15" t="s">
        <v>809</v>
      </c>
      <c r="B236" s="14" t="s">
        <v>387</v>
      </c>
      <c r="C236" s="16">
        <v>70551</v>
      </c>
      <c r="D236" s="14" t="s">
        <v>0</v>
      </c>
      <c r="E236" s="14"/>
      <c r="F236" s="14"/>
      <c r="G236" s="17"/>
      <c r="H236" s="14" t="s">
        <v>389</v>
      </c>
      <c r="I236" s="18">
        <v>1573.25</v>
      </c>
      <c r="J236" s="18">
        <v>1337.26</v>
      </c>
      <c r="K236" s="18">
        <v>755.16</v>
      </c>
      <c r="L236" s="18">
        <v>755.16</v>
      </c>
      <c r="M236" s="18"/>
      <c r="N236" s="18">
        <v>755.16</v>
      </c>
    </row>
    <row r="237" spans="1:14" x14ac:dyDescent="0.25">
      <c r="A237" s="15" t="s">
        <v>811</v>
      </c>
      <c r="B237" s="14" t="s">
        <v>387</v>
      </c>
      <c r="C237" s="16">
        <v>70553</v>
      </c>
      <c r="D237" s="14" t="s">
        <v>0</v>
      </c>
      <c r="E237" s="14"/>
      <c r="F237" s="14"/>
      <c r="G237" s="17"/>
      <c r="H237" s="14" t="s">
        <v>391</v>
      </c>
      <c r="I237" s="18">
        <v>1965.75</v>
      </c>
      <c r="J237" s="18">
        <v>1670.89</v>
      </c>
      <c r="K237" s="18">
        <v>943.56</v>
      </c>
      <c r="L237" s="18">
        <v>943.56</v>
      </c>
      <c r="M237" s="18"/>
      <c r="N237" s="18">
        <v>943.56</v>
      </c>
    </row>
    <row r="238" spans="1:14" x14ac:dyDescent="0.25">
      <c r="A238" s="15" t="s">
        <v>810</v>
      </c>
      <c r="B238" s="14" t="s">
        <v>387</v>
      </c>
      <c r="C238" s="16">
        <v>70552</v>
      </c>
      <c r="D238" s="14" t="s">
        <v>0</v>
      </c>
      <c r="E238" s="14"/>
      <c r="F238" s="14"/>
      <c r="G238" s="17"/>
      <c r="H238" s="14" t="s">
        <v>390</v>
      </c>
      <c r="I238" s="18">
        <v>1736.5</v>
      </c>
      <c r="J238" s="18">
        <v>1476.03</v>
      </c>
      <c r="K238" s="18">
        <v>833.52</v>
      </c>
      <c r="L238" s="18">
        <v>833.52</v>
      </c>
      <c r="M238" s="18"/>
      <c r="N238" s="18">
        <v>833.52</v>
      </c>
    </row>
    <row r="239" spans="1:14" x14ac:dyDescent="0.25">
      <c r="A239" s="15" t="s">
        <v>808</v>
      </c>
      <c r="B239" s="14" t="s">
        <v>387</v>
      </c>
      <c r="C239" s="16">
        <v>70540</v>
      </c>
      <c r="D239" s="14" t="s">
        <v>0</v>
      </c>
      <c r="E239" s="14"/>
      <c r="F239" s="14"/>
      <c r="G239" s="17"/>
      <c r="H239" s="14" t="s">
        <v>388</v>
      </c>
      <c r="I239" s="18">
        <v>1573.25</v>
      </c>
      <c r="J239" s="18">
        <v>1337.26</v>
      </c>
      <c r="K239" s="18">
        <v>755.16</v>
      </c>
      <c r="L239" s="18">
        <v>755.16</v>
      </c>
      <c r="M239" s="18"/>
      <c r="N239" s="18">
        <v>755.16</v>
      </c>
    </row>
    <row r="240" spans="1:14" x14ac:dyDescent="0.25">
      <c r="A240" s="15" t="s">
        <v>836</v>
      </c>
      <c r="B240" s="14" t="s">
        <v>392</v>
      </c>
      <c r="C240" s="16">
        <v>73723</v>
      </c>
      <c r="D240" s="14" t="s">
        <v>0</v>
      </c>
      <c r="E240" s="14"/>
      <c r="F240" s="14"/>
      <c r="G240" s="17"/>
      <c r="H240" s="14" t="s">
        <v>418</v>
      </c>
      <c r="I240" s="18">
        <v>1965.75</v>
      </c>
      <c r="J240" s="18">
        <v>1670.89</v>
      </c>
      <c r="K240" s="18">
        <v>943.56</v>
      </c>
      <c r="L240" s="18">
        <v>943.56</v>
      </c>
      <c r="M240" s="18"/>
      <c r="N240" s="18">
        <v>943.56</v>
      </c>
    </row>
    <row r="241" spans="1:14" x14ac:dyDescent="0.25">
      <c r="A241" s="15" t="s">
        <v>834</v>
      </c>
      <c r="B241" s="14" t="s">
        <v>392</v>
      </c>
      <c r="C241" s="16">
        <v>73721</v>
      </c>
      <c r="D241" s="14" t="s">
        <v>0</v>
      </c>
      <c r="E241" s="14"/>
      <c r="F241" s="14"/>
      <c r="G241" s="17"/>
      <c r="H241" s="14" t="s">
        <v>416</v>
      </c>
      <c r="I241" s="18">
        <v>1573.25</v>
      </c>
      <c r="J241" s="18">
        <v>1337.26</v>
      </c>
      <c r="K241" s="18">
        <v>755.16</v>
      </c>
      <c r="L241" s="18">
        <v>755.16</v>
      </c>
      <c r="M241" s="18"/>
      <c r="N241" s="18">
        <v>755.16</v>
      </c>
    </row>
    <row r="242" spans="1:14" x14ac:dyDescent="0.25">
      <c r="A242" s="15" t="s">
        <v>835</v>
      </c>
      <c r="B242" s="14" t="s">
        <v>392</v>
      </c>
      <c r="C242" s="16">
        <v>73722</v>
      </c>
      <c r="D242" s="14" t="s">
        <v>0</v>
      </c>
      <c r="E242" s="14"/>
      <c r="F242" s="14"/>
      <c r="G242" s="17"/>
      <c r="H242" s="14" t="s">
        <v>417</v>
      </c>
      <c r="I242" s="18">
        <v>1736.5</v>
      </c>
      <c r="J242" s="18">
        <v>1476.03</v>
      </c>
      <c r="K242" s="18">
        <v>833.52</v>
      </c>
      <c r="L242" s="18">
        <v>833.52</v>
      </c>
      <c r="M242" s="18"/>
      <c r="N242" s="18">
        <v>833.52</v>
      </c>
    </row>
    <row r="243" spans="1:14" x14ac:dyDescent="0.25">
      <c r="A243" s="15" t="s">
        <v>828</v>
      </c>
      <c r="B243" s="14" t="s">
        <v>392</v>
      </c>
      <c r="C243" s="16">
        <v>73221</v>
      </c>
      <c r="D243" s="14" t="s">
        <v>0</v>
      </c>
      <c r="E243" s="14"/>
      <c r="F243" s="14"/>
      <c r="G243" s="17"/>
      <c r="H243" s="14" t="s">
        <v>410</v>
      </c>
      <c r="I243" s="18">
        <v>1573.25</v>
      </c>
      <c r="J243" s="18">
        <v>1337.26</v>
      </c>
      <c r="K243" s="18">
        <v>755.16</v>
      </c>
      <c r="L243" s="18">
        <v>755.16</v>
      </c>
      <c r="M243" s="18"/>
      <c r="N243" s="18">
        <v>755.16</v>
      </c>
    </row>
    <row r="244" spans="1:14" x14ac:dyDescent="0.25">
      <c r="A244" s="15" t="s">
        <v>830</v>
      </c>
      <c r="B244" s="14" t="s">
        <v>392</v>
      </c>
      <c r="C244" s="16">
        <v>73223</v>
      </c>
      <c r="D244" s="14" t="s">
        <v>0</v>
      </c>
      <c r="E244" s="14"/>
      <c r="F244" s="14"/>
      <c r="G244" s="17"/>
      <c r="H244" s="14" t="s">
        <v>412</v>
      </c>
      <c r="I244" s="18">
        <v>1965.75</v>
      </c>
      <c r="J244" s="18">
        <v>1670.89</v>
      </c>
      <c r="K244" s="18">
        <v>943.56</v>
      </c>
      <c r="L244" s="18">
        <v>943.56</v>
      </c>
      <c r="M244" s="18"/>
      <c r="N244" s="18">
        <v>943.56</v>
      </c>
    </row>
    <row r="245" spans="1:14" x14ac:dyDescent="0.25">
      <c r="A245" s="15" t="s">
        <v>829</v>
      </c>
      <c r="B245" s="14" t="s">
        <v>392</v>
      </c>
      <c r="C245" s="16">
        <v>73222</v>
      </c>
      <c r="D245" s="14" t="s">
        <v>0</v>
      </c>
      <c r="E245" s="14"/>
      <c r="F245" s="14"/>
      <c r="G245" s="17"/>
      <c r="H245" s="14" t="s">
        <v>411</v>
      </c>
      <c r="I245" s="18">
        <v>1736.5</v>
      </c>
      <c r="J245" s="18">
        <v>1476.03</v>
      </c>
      <c r="K245" s="18">
        <v>833.52</v>
      </c>
      <c r="L245" s="18">
        <v>833.52</v>
      </c>
      <c r="M245" s="18"/>
      <c r="N245" s="18">
        <v>833.52</v>
      </c>
    </row>
    <row r="246" spans="1:14" x14ac:dyDescent="0.25">
      <c r="A246" s="15" t="s">
        <v>833</v>
      </c>
      <c r="B246" s="14" t="s">
        <v>392</v>
      </c>
      <c r="C246" s="16">
        <v>73720</v>
      </c>
      <c r="D246" s="14" t="s">
        <v>0</v>
      </c>
      <c r="E246" s="14"/>
      <c r="F246" s="14"/>
      <c r="G246" s="17"/>
      <c r="H246" s="14" t="s">
        <v>415</v>
      </c>
      <c r="I246" s="18">
        <v>1965.75</v>
      </c>
      <c r="J246" s="18">
        <v>1670.89</v>
      </c>
      <c r="K246" s="18">
        <v>943.56</v>
      </c>
      <c r="L246" s="18">
        <v>943.56</v>
      </c>
      <c r="M246" s="18"/>
      <c r="N246" s="18">
        <v>943.56</v>
      </c>
    </row>
    <row r="247" spans="1:14" x14ac:dyDescent="0.25">
      <c r="A247" s="15" t="s">
        <v>831</v>
      </c>
      <c r="B247" s="14" t="s">
        <v>392</v>
      </c>
      <c r="C247" s="16">
        <v>73718</v>
      </c>
      <c r="D247" s="14" t="s">
        <v>0</v>
      </c>
      <c r="E247" s="14"/>
      <c r="F247" s="14"/>
      <c r="G247" s="17"/>
      <c r="H247" s="14" t="s">
        <v>413</v>
      </c>
      <c r="I247" s="18">
        <v>1573.25</v>
      </c>
      <c r="J247" s="18">
        <v>1337.26</v>
      </c>
      <c r="K247" s="18">
        <v>755.16</v>
      </c>
      <c r="L247" s="18">
        <v>755.16</v>
      </c>
      <c r="M247" s="18"/>
      <c r="N247" s="18">
        <v>755.16</v>
      </c>
    </row>
    <row r="248" spans="1:14" x14ac:dyDescent="0.25">
      <c r="A248" s="15" t="s">
        <v>832</v>
      </c>
      <c r="B248" s="14" t="s">
        <v>392</v>
      </c>
      <c r="C248" s="16">
        <v>73719</v>
      </c>
      <c r="D248" s="14" t="s">
        <v>0</v>
      </c>
      <c r="E248" s="14"/>
      <c r="F248" s="14"/>
      <c r="G248" s="17"/>
      <c r="H248" s="14" t="s">
        <v>414</v>
      </c>
      <c r="I248" s="18">
        <v>1736.5</v>
      </c>
      <c r="J248" s="18">
        <v>1476.03</v>
      </c>
      <c r="K248" s="18">
        <v>833.52</v>
      </c>
      <c r="L248" s="18">
        <v>833.52</v>
      </c>
      <c r="M248" s="18"/>
      <c r="N248" s="18">
        <v>833.52</v>
      </c>
    </row>
    <row r="249" spans="1:14" x14ac:dyDescent="0.25">
      <c r="A249" s="15" t="s">
        <v>822</v>
      </c>
      <c r="B249" s="14" t="s">
        <v>394</v>
      </c>
      <c r="C249" s="16">
        <v>72195</v>
      </c>
      <c r="D249" s="14" t="s">
        <v>0</v>
      </c>
      <c r="E249" s="14"/>
      <c r="F249" s="14"/>
      <c r="G249" s="17"/>
      <c r="H249" s="14" t="s">
        <v>404</v>
      </c>
      <c r="I249" s="18">
        <v>1573.25</v>
      </c>
      <c r="J249" s="18">
        <v>1337.26</v>
      </c>
      <c r="K249" s="18">
        <v>755.16</v>
      </c>
      <c r="L249" s="18">
        <v>755.16</v>
      </c>
      <c r="M249" s="18"/>
      <c r="N249" s="18">
        <v>755.16</v>
      </c>
    </row>
    <row r="250" spans="1:14" x14ac:dyDescent="0.25">
      <c r="A250" s="15" t="s">
        <v>824</v>
      </c>
      <c r="B250" s="14" t="s">
        <v>394</v>
      </c>
      <c r="C250" s="16">
        <v>72197</v>
      </c>
      <c r="D250" s="14" t="s">
        <v>0</v>
      </c>
      <c r="E250" s="14"/>
      <c r="F250" s="14"/>
      <c r="G250" s="17"/>
      <c r="H250" s="14" t="s">
        <v>406</v>
      </c>
      <c r="I250" s="18">
        <v>1965.75</v>
      </c>
      <c r="J250" s="18">
        <v>1670.89</v>
      </c>
      <c r="K250" s="18">
        <v>943.56</v>
      </c>
      <c r="L250" s="18">
        <v>943.56</v>
      </c>
      <c r="M250" s="18"/>
      <c r="N250" s="18">
        <v>943.56</v>
      </c>
    </row>
    <row r="251" spans="1:14" x14ac:dyDescent="0.25">
      <c r="A251" s="15" t="s">
        <v>823</v>
      </c>
      <c r="B251" s="14" t="s">
        <v>394</v>
      </c>
      <c r="C251" s="16">
        <v>72196</v>
      </c>
      <c r="D251" s="14" t="s">
        <v>0</v>
      </c>
      <c r="E251" s="14"/>
      <c r="F251" s="14"/>
      <c r="G251" s="17"/>
      <c r="H251" s="14" t="s">
        <v>405</v>
      </c>
      <c r="I251" s="18">
        <v>1736.5</v>
      </c>
      <c r="J251" s="18">
        <v>1476.03</v>
      </c>
      <c r="K251" s="18">
        <v>833.52</v>
      </c>
      <c r="L251" s="18">
        <v>833.52</v>
      </c>
      <c r="M251" s="18"/>
      <c r="N251" s="18">
        <v>833.52</v>
      </c>
    </row>
    <row r="252" spans="1:14" x14ac:dyDescent="0.25">
      <c r="A252" s="15" t="s">
        <v>813</v>
      </c>
      <c r="B252" s="14" t="s">
        <v>394</v>
      </c>
      <c r="C252" s="16">
        <v>72142</v>
      </c>
      <c r="D252" s="14" t="s">
        <v>0</v>
      </c>
      <c r="E252" s="14"/>
      <c r="F252" s="14"/>
      <c r="G252" s="17"/>
      <c r="H252" s="14" t="s">
        <v>395</v>
      </c>
      <c r="I252" s="18">
        <v>1736.5</v>
      </c>
      <c r="J252" s="18">
        <v>1476.03</v>
      </c>
      <c r="K252" s="18">
        <v>833.52</v>
      </c>
      <c r="L252" s="18">
        <v>833.52</v>
      </c>
      <c r="M252" s="18"/>
      <c r="N252" s="18">
        <v>833.52</v>
      </c>
    </row>
    <row r="253" spans="1:14" x14ac:dyDescent="0.25">
      <c r="A253" s="15" t="s">
        <v>814</v>
      </c>
      <c r="B253" s="14" t="s">
        <v>394</v>
      </c>
      <c r="C253" s="16">
        <v>72146</v>
      </c>
      <c r="D253" s="14" t="s">
        <v>0</v>
      </c>
      <c r="E253" s="14"/>
      <c r="F253" s="14"/>
      <c r="G253" s="17"/>
      <c r="H253" s="14" t="s">
        <v>396</v>
      </c>
      <c r="I253" s="18">
        <v>1573.25</v>
      </c>
      <c r="J253" s="18">
        <v>1337.26</v>
      </c>
      <c r="K253" s="18">
        <v>755.16</v>
      </c>
      <c r="L253" s="18">
        <v>755.16</v>
      </c>
      <c r="M253" s="18"/>
      <c r="N253" s="18">
        <v>755.16</v>
      </c>
    </row>
    <row r="254" spans="1:14" x14ac:dyDescent="0.25">
      <c r="A254" s="15" t="s">
        <v>818</v>
      </c>
      <c r="B254" s="14" t="s">
        <v>394</v>
      </c>
      <c r="C254" s="16">
        <v>72156</v>
      </c>
      <c r="D254" s="14" t="s">
        <v>0</v>
      </c>
      <c r="E254" s="14"/>
      <c r="F254" s="14"/>
      <c r="G254" s="17"/>
      <c r="H254" s="14" t="s">
        <v>400</v>
      </c>
      <c r="I254" s="18">
        <v>1965.75</v>
      </c>
      <c r="J254" s="18">
        <v>1670.89</v>
      </c>
      <c r="K254" s="18">
        <v>943.56</v>
      </c>
      <c r="L254" s="18">
        <v>943.56</v>
      </c>
      <c r="M254" s="18"/>
      <c r="N254" s="18">
        <v>943.56</v>
      </c>
    </row>
    <row r="255" spans="1:14" x14ac:dyDescent="0.25">
      <c r="A255" s="15" t="s">
        <v>812</v>
      </c>
      <c r="B255" s="14" t="s">
        <v>394</v>
      </c>
      <c r="C255" s="16">
        <v>72141</v>
      </c>
      <c r="D255" s="14" t="s">
        <v>0</v>
      </c>
      <c r="E255" s="14"/>
      <c r="F255" s="14"/>
      <c r="G255" s="17"/>
      <c r="H255" s="14" t="s">
        <v>393</v>
      </c>
      <c r="I255" s="18">
        <v>1573.25</v>
      </c>
      <c r="J255" s="18">
        <v>1337.26</v>
      </c>
      <c r="K255" s="18">
        <v>755.16</v>
      </c>
      <c r="L255" s="18">
        <v>755.16</v>
      </c>
      <c r="M255" s="18"/>
      <c r="N255" s="18">
        <v>755.16</v>
      </c>
    </row>
    <row r="256" spans="1:14" x14ac:dyDescent="0.25">
      <c r="A256" s="15" t="s">
        <v>820</v>
      </c>
      <c r="B256" s="14" t="s">
        <v>394</v>
      </c>
      <c r="C256" s="16">
        <v>72158</v>
      </c>
      <c r="D256" s="14" t="s">
        <v>0</v>
      </c>
      <c r="E256" s="14"/>
      <c r="F256" s="14"/>
      <c r="G256" s="17"/>
      <c r="H256" s="14" t="s">
        <v>402</v>
      </c>
      <c r="I256" s="18">
        <v>1965.75</v>
      </c>
      <c r="J256" s="18">
        <v>1670.89</v>
      </c>
      <c r="K256" s="18">
        <v>943.56</v>
      </c>
      <c r="L256" s="18">
        <v>943.56</v>
      </c>
      <c r="M256" s="18"/>
      <c r="N256" s="18">
        <v>943.56</v>
      </c>
    </row>
    <row r="257" spans="1:14" x14ac:dyDescent="0.25">
      <c r="A257" s="15" t="s">
        <v>816</v>
      </c>
      <c r="B257" s="14" t="s">
        <v>394</v>
      </c>
      <c r="C257" s="16">
        <v>72148</v>
      </c>
      <c r="D257" s="14" t="s">
        <v>0</v>
      </c>
      <c r="E257" s="14"/>
      <c r="F257" s="14"/>
      <c r="G257" s="17"/>
      <c r="H257" s="14" t="s">
        <v>398</v>
      </c>
      <c r="I257" s="18">
        <v>1573.25</v>
      </c>
      <c r="J257" s="18">
        <v>1337.26</v>
      </c>
      <c r="K257" s="18">
        <v>755.16</v>
      </c>
      <c r="L257" s="18">
        <v>755.16</v>
      </c>
      <c r="M257" s="18"/>
      <c r="N257" s="18">
        <v>755.16</v>
      </c>
    </row>
    <row r="258" spans="1:14" x14ac:dyDescent="0.25">
      <c r="A258" s="15" t="s">
        <v>817</v>
      </c>
      <c r="B258" s="14" t="s">
        <v>394</v>
      </c>
      <c r="C258" s="16">
        <v>72149</v>
      </c>
      <c r="D258" s="14" t="s">
        <v>0</v>
      </c>
      <c r="E258" s="14"/>
      <c r="F258" s="14"/>
      <c r="G258" s="17"/>
      <c r="H258" s="14" t="s">
        <v>399</v>
      </c>
      <c r="I258" s="18">
        <v>1736.5</v>
      </c>
      <c r="J258" s="18">
        <v>1476.03</v>
      </c>
      <c r="K258" s="18">
        <v>833.52</v>
      </c>
      <c r="L258" s="18">
        <v>833.52</v>
      </c>
      <c r="M258" s="18"/>
      <c r="N258" s="18">
        <v>833.52</v>
      </c>
    </row>
    <row r="259" spans="1:14" x14ac:dyDescent="0.25">
      <c r="A259" s="15" t="s">
        <v>819</v>
      </c>
      <c r="B259" s="14" t="s">
        <v>394</v>
      </c>
      <c r="C259" s="16">
        <v>72157</v>
      </c>
      <c r="D259" s="14" t="s">
        <v>0</v>
      </c>
      <c r="E259" s="14"/>
      <c r="F259" s="14"/>
      <c r="G259" s="17"/>
      <c r="H259" s="14" t="s">
        <v>401</v>
      </c>
      <c r="I259" s="18">
        <v>1965.75</v>
      </c>
      <c r="J259" s="18">
        <v>1670.89</v>
      </c>
      <c r="K259" s="18">
        <v>943.56</v>
      </c>
      <c r="L259" s="18">
        <v>943.56</v>
      </c>
      <c r="M259" s="18"/>
      <c r="N259" s="18">
        <v>943.56</v>
      </c>
    </row>
    <row r="260" spans="1:14" x14ac:dyDescent="0.25">
      <c r="A260" s="15" t="s">
        <v>815</v>
      </c>
      <c r="B260" s="14" t="s">
        <v>394</v>
      </c>
      <c r="C260" s="16">
        <v>72147</v>
      </c>
      <c r="D260" s="14" t="s">
        <v>0</v>
      </c>
      <c r="E260" s="14"/>
      <c r="F260" s="14"/>
      <c r="G260" s="17"/>
      <c r="H260" s="14" t="s">
        <v>397</v>
      </c>
      <c r="I260" s="18">
        <v>1736.5</v>
      </c>
      <c r="J260" s="18">
        <v>1476.03</v>
      </c>
      <c r="K260" s="18">
        <v>833.52</v>
      </c>
      <c r="L260" s="18">
        <v>833.52</v>
      </c>
      <c r="M260" s="18"/>
      <c r="N260" s="18">
        <v>833.52</v>
      </c>
    </row>
    <row r="261" spans="1:14" x14ac:dyDescent="0.25">
      <c r="A261" s="15" t="s">
        <v>807</v>
      </c>
      <c r="B261" s="14" t="s">
        <v>387</v>
      </c>
      <c r="C261" s="16">
        <v>70336</v>
      </c>
      <c r="D261" s="14" t="s">
        <v>0</v>
      </c>
      <c r="E261" s="14"/>
      <c r="F261" s="14"/>
      <c r="G261" s="17"/>
      <c r="H261" s="14" t="s">
        <v>386</v>
      </c>
      <c r="I261" s="18">
        <v>1573.25</v>
      </c>
      <c r="J261" s="18">
        <v>1337.26</v>
      </c>
      <c r="K261" s="18">
        <v>755.16</v>
      </c>
      <c r="L261" s="18">
        <v>755.16</v>
      </c>
      <c r="M261" s="18"/>
      <c r="N261" s="18">
        <v>755.16</v>
      </c>
    </row>
    <row r="262" spans="1:14" x14ac:dyDescent="0.25">
      <c r="A262" s="15" t="s">
        <v>827</v>
      </c>
      <c r="B262" s="14" t="s">
        <v>392</v>
      </c>
      <c r="C262" s="16">
        <v>73220</v>
      </c>
      <c r="D262" s="14" t="s">
        <v>0</v>
      </c>
      <c r="E262" s="14"/>
      <c r="F262" s="14"/>
      <c r="G262" s="17"/>
      <c r="H262" s="14" t="s">
        <v>409</v>
      </c>
      <c r="I262" s="18">
        <v>1965.75</v>
      </c>
      <c r="J262" s="18">
        <v>1670.89</v>
      </c>
      <c r="K262" s="18">
        <v>943.56</v>
      </c>
      <c r="L262" s="18">
        <v>943.56</v>
      </c>
      <c r="M262" s="18"/>
      <c r="N262" s="18">
        <v>943.56</v>
      </c>
    </row>
    <row r="263" spans="1:14" x14ac:dyDescent="0.25">
      <c r="A263" s="15" t="s">
        <v>826</v>
      </c>
      <c r="B263" s="14" t="s">
        <v>392</v>
      </c>
      <c r="C263" s="16">
        <v>73219</v>
      </c>
      <c r="D263" s="14" t="s">
        <v>0</v>
      </c>
      <c r="E263" s="14"/>
      <c r="F263" s="14"/>
      <c r="G263" s="17"/>
      <c r="H263" s="14" t="s">
        <v>408</v>
      </c>
      <c r="I263" s="18">
        <v>1736.5</v>
      </c>
      <c r="J263" s="18">
        <v>1476.03</v>
      </c>
      <c r="K263" s="18">
        <v>833.52</v>
      </c>
      <c r="L263" s="18">
        <v>833.52</v>
      </c>
      <c r="M263" s="18"/>
      <c r="N263" s="18">
        <v>833.52</v>
      </c>
    </row>
    <row r="264" spans="1:14" x14ac:dyDescent="0.25">
      <c r="A264" s="15" t="s">
        <v>825</v>
      </c>
      <c r="B264" s="14" t="s">
        <v>392</v>
      </c>
      <c r="C264" s="16">
        <v>73218</v>
      </c>
      <c r="D264" s="14" t="s">
        <v>0</v>
      </c>
      <c r="E264" s="14"/>
      <c r="F264" s="14"/>
      <c r="G264" s="17"/>
      <c r="H264" s="14" t="s">
        <v>407</v>
      </c>
      <c r="I264" s="18">
        <v>1573.25</v>
      </c>
      <c r="J264" s="18">
        <v>1337.26</v>
      </c>
      <c r="K264" s="18">
        <v>755.16</v>
      </c>
      <c r="L264" s="18">
        <v>755.16</v>
      </c>
      <c r="M264" s="18"/>
      <c r="N264" s="18">
        <v>755.16</v>
      </c>
    </row>
    <row r="265" spans="1:14" x14ac:dyDescent="0.25">
      <c r="A265" s="15" t="s">
        <v>573</v>
      </c>
      <c r="B265" s="14" t="s">
        <v>108</v>
      </c>
      <c r="C265" s="16">
        <v>70160</v>
      </c>
      <c r="D265" s="14" t="s">
        <v>0</v>
      </c>
      <c r="E265" s="14"/>
      <c r="F265" s="14"/>
      <c r="G265" s="17"/>
      <c r="H265" s="14" t="s">
        <v>116</v>
      </c>
      <c r="I265" s="18">
        <v>251.5</v>
      </c>
      <c r="J265" s="18">
        <v>213.78</v>
      </c>
      <c r="K265" s="18">
        <v>120.72</v>
      </c>
      <c r="L265" s="18">
        <v>120.72</v>
      </c>
      <c r="M265" s="18"/>
      <c r="N265" s="18">
        <v>120.72</v>
      </c>
    </row>
    <row r="266" spans="1:14" x14ac:dyDescent="0.25">
      <c r="A266" s="15" t="s">
        <v>533</v>
      </c>
      <c r="B266" s="14" t="s">
        <v>19</v>
      </c>
      <c r="C266" s="16">
        <v>83880</v>
      </c>
      <c r="D266" s="14"/>
      <c r="E266" s="14"/>
      <c r="F266" s="14"/>
      <c r="G266" s="17"/>
      <c r="H266" s="14" t="s">
        <v>73</v>
      </c>
      <c r="I266" s="18">
        <v>258</v>
      </c>
      <c r="J266" s="18">
        <v>219.3</v>
      </c>
      <c r="K266" s="18">
        <v>123.84</v>
      </c>
      <c r="L266" s="18">
        <v>123.84</v>
      </c>
      <c r="M266" s="18"/>
      <c r="N266" s="18">
        <v>123.84</v>
      </c>
    </row>
    <row r="267" spans="1:14" x14ac:dyDescent="0.25">
      <c r="A267" s="15" t="s">
        <v>582</v>
      </c>
      <c r="B267" s="14" t="s">
        <v>108</v>
      </c>
      <c r="C267" s="16">
        <v>70360</v>
      </c>
      <c r="D267" s="14" t="s">
        <v>0</v>
      </c>
      <c r="E267" s="14"/>
      <c r="F267" s="14"/>
      <c r="G267" s="17"/>
      <c r="H267" s="14" t="s">
        <v>125</v>
      </c>
      <c r="I267" s="18">
        <v>214</v>
      </c>
      <c r="J267" s="18">
        <v>181.9</v>
      </c>
      <c r="K267" s="18">
        <v>102.72</v>
      </c>
      <c r="L267" s="18">
        <v>102.72</v>
      </c>
      <c r="M267" s="18"/>
      <c r="N267" s="18">
        <v>102.72</v>
      </c>
    </row>
    <row r="268" spans="1:14" x14ac:dyDescent="0.25">
      <c r="A268" s="15" t="s">
        <v>471</v>
      </c>
      <c r="B268" s="14" t="s">
        <v>3</v>
      </c>
      <c r="C268" s="16">
        <v>80055</v>
      </c>
      <c r="D268" s="14"/>
      <c r="E268" s="14"/>
      <c r="F268" s="14"/>
      <c r="G268" s="17"/>
      <c r="H268" s="14" t="s">
        <v>10</v>
      </c>
      <c r="I268" s="18">
        <v>339.75</v>
      </c>
      <c r="J268" s="18">
        <v>288.79000000000002</v>
      </c>
      <c r="K268" s="18">
        <v>163.08000000000001</v>
      </c>
      <c r="L268" s="18">
        <v>163.08000000000001</v>
      </c>
      <c r="M268" s="18"/>
      <c r="N268" s="18">
        <v>163.08000000000001</v>
      </c>
    </row>
    <row r="269" spans="1:14" x14ac:dyDescent="0.25">
      <c r="A269" s="15">
        <v>2400450</v>
      </c>
      <c r="B269" s="14" t="s">
        <v>4</v>
      </c>
      <c r="C269" s="16"/>
      <c r="D269" s="14"/>
      <c r="E269" s="14"/>
      <c r="F269" s="14"/>
      <c r="G269" s="17"/>
      <c r="H269" s="14" t="s">
        <v>6</v>
      </c>
      <c r="I269" s="18">
        <v>20834</v>
      </c>
      <c r="J269" s="18">
        <v>7985</v>
      </c>
      <c r="K269" s="18">
        <v>10000.32</v>
      </c>
      <c r="L269" s="18">
        <v>10000.32</v>
      </c>
      <c r="M269" s="18"/>
      <c r="N269" s="18">
        <v>10000.32</v>
      </c>
    </row>
    <row r="270" spans="1:14" x14ac:dyDescent="0.25">
      <c r="A270" s="15" t="s">
        <v>574</v>
      </c>
      <c r="B270" s="14" t="s">
        <v>108</v>
      </c>
      <c r="C270" s="16">
        <v>70200</v>
      </c>
      <c r="D270" s="14" t="s">
        <v>0</v>
      </c>
      <c r="E270" s="14"/>
      <c r="F270" s="14"/>
      <c r="G270" s="17"/>
      <c r="H270" s="14" t="s">
        <v>117</v>
      </c>
      <c r="I270" s="18">
        <v>330.75</v>
      </c>
      <c r="J270" s="18">
        <v>281.14</v>
      </c>
      <c r="K270" s="18">
        <v>158.76</v>
      </c>
      <c r="L270" s="18">
        <v>158.76</v>
      </c>
      <c r="M270" s="18"/>
      <c r="N270" s="18">
        <v>158.76</v>
      </c>
    </row>
    <row r="271" spans="1:14" x14ac:dyDescent="0.25">
      <c r="A271" s="15" t="s">
        <v>575</v>
      </c>
      <c r="B271" s="14" t="s">
        <v>108</v>
      </c>
      <c r="C271" s="16">
        <v>70210</v>
      </c>
      <c r="D271" s="14" t="s">
        <v>0</v>
      </c>
      <c r="E271" s="14"/>
      <c r="F271" s="14"/>
      <c r="G271" s="17"/>
      <c r="H271" s="14" t="s">
        <v>118</v>
      </c>
      <c r="I271" s="18">
        <v>225</v>
      </c>
      <c r="J271" s="18">
        <v>191.25</v>
      </c>
      <c r="K271" s="18">
        <v>108</v>
      </c>
      <c r="L271" s="18">
        <v>108</v>
      </c>
      <c r="M271" s="18"/>
      <c r="N271" s="18">
        <v>108</v>
      </c>
    </row>
    <row r="272" spans="1:14" x14ac:dyDescent="0.25">
      <c r="A272" s="15" t="s">
        <v>529</v>
      </c>
      <c r="B272" s="14" t="s">
        <v>63</v>
      </c>
      <c r="C272" s="16">
        <v>85730</v>
      </c>
      <c r="D272" s="14"/>
      <c r="E272" s="14"/>
      <c r="F272" s="14"/>
      <c r="G272" s="17"/>
      <c r="H272" s="14" t="s">
        <v>70</v>
      </c>
      <c r="I272" s="18">
        <v>80.75</v>
      </c>
      <c r="J272" s="18">
        <v>68.64</v>
      </c>
      <c r="K272" s="18">
        <v>38.76</v>
      </c>
      <c r="L272" s="18">
        <v>38.76</v>
      </c>
      <c r="M272" s="18"/>
      <c r="N272" s="18">
        <v>38.76</v>
      </c>
    </row>
    <row r="273" spans="1:14" x14ac:dyDescent="0.25">
      <c r="A273" s="15" t="s">
        <v>620</v>
      </c>
      <c r="B273" s="14" t="s">
        <v>108</v>
      </c>
      <c r="C273" s="16">
        <v>74710</v>
      </c>
      <c r="D273" s="14" t="s">
        <v>0</v>
      </c>
      <c r="E273" s="14"/>
      <c r="F273" s="14"/>
      <c r="G273" s="17"/>
      <c r="H273" s="14" t="s">
        <v>164</v>
      </c>
      <c r="I273" s="18">
        <v>214</v>
      </c>
      <c r="J273" s="18">
        <v>181.9</v>
      </c>
      <c r="K273" s="18">
        <v>102.72</v>
      </c>
      <c r="L273" s="18">
        <v>102.72</v>
      </c>
      <c r="M273" s="18"/>
      <c r="N273" s="18">
        <v>102.72</v>
      </c>
    </row>
    <row r="274" spans="1:14" x14ac:dyDescent="0.25">
      <c r="A274" s="15" t="s">
        <v>602</v>
      </c>
      <c r="B274" s="14" t="s">
        <v>108</v>
      </c>
      <c r="C274" s="16">
        <v>72170</v>
      </c>
      <c r="D274" s="14" t="s">
        <v>0</v>
      </c>
      <c r="E274" s="14"/>
      <c r="F274" s="14"/>
      <c r="G274" s="17"/>
      <c r="H274" s="14" t="s">
        <v>146</v>
      </c>
      <c r="I274" s="18">
        <v>288.75</v>
      </c>
      <c r="J274" s="18">
        <v>245.44</v>
      </c>
      <c r="K274" s="18">
        <v>138.6</v>
      </c>
      <c r="L274" s="18">
        <v>138.6</v>
      </c>
      <c r="M274" s="18"/>
      <c r="N274" s="18">
        <v>138.6</v>
      </c>
    </row>
    <row r="275" spans="1:14" x14ac:dyDescent="0.25">
      <c r="A275" s="15" t="s">
        <v>503</v>
      </c>
      <c r="B275" s="14" t="s">
        <v>19</v>
      </c>
      <c r="C275" s="16">
        <v>84100</v>
      </c>
      <c r="D275" s="14"/>
      <c r="E275" s="14"/>
      <c r="F275" s="14"/>
      <c r="G275" s="17"/>
      <c r="H275" s="14" t="s">
        <v>41</v>
      </c>
      <c r="I275" s="18">
        <v>70.75</v>
      </c>
      <c r="J275" s="18">
        <v>60.14</v>
      </c>
      <c r="K275" s="18">
        <v>33.96</v>
      </c>
      <c r="L275" s="18">
        <v>33.96</v>
      </c>
      <c r="M275" s="18"/>
      <c r="N275" s="18">
        <v>33.96</v>
      </c>
    </row>
    <row r="276" spans="1:14" x14ac:dyDescent="0.25">
      <c r="A276" s="15" t="s">
        <v>553</v>
      </c>
      <c r="B276" s="14" t="s">
        <v>19</v>
      </c>
      <c r="C276" s="16">
        <v>84112</v>
      </c>
      <c r="D276" s="14"/>
      <c r="E276" s="14"/>
      <c r="F276" s="14"/>
      <c r="G276" s="17"/>
      <c r="H276" s="14" t="s">
        <v>93</v>
      </c>
      <c r="I276" s="18">
        <v>258</v>
      </c>
      <c r="J276" s="18">
        <v>219.3</v>
      </c>
      <c r="K276" s="18">
        <v>123.84</v>
      </c>
      <c r="L276" s="18">
        <v>123.84</v>
      </c>
      <c r="M276" s="18"/>
      <c r="N276" s="18">
        <v>123.84</v>
      </c>
    </row>
    <row r="277" spans="1:14" x14ac:dyDescent="0.25">
      <c r="A277" s="15" t="s">
        <v>526</v>
      </c>
      <c r="B277" s="14" t="s">
        <v>63</v>
      </c>
      <c r="C277" s="16">
        <v>85049</v>
      </c>
      <c r="D277" s="14"/>
      <c r="E277" s="14"/>
      <c r="F277" s="14"/>
      <c r="G277" s="17"/>
      <c r="H277" s="14" t="s">
        <v>67</v>
      </c>
      <c r="I277" s="18">
        <v>68.5</v>
      </c>
      <c r="J277" s="18">
        <v>58.23</v>
      </c>
      <c r="K277" s="18">
        <v>32.880000000000003</v>
      </c>
      <c r="L277" s="18">
        <v>32.880000000000003</v>
      </c>
      <c r="M277" s="18"/>
      <c r="N277" s="18">
        <v>32.880000000000003</v>
      </c>
    </row>
    <row r="278" spans="1:14" x14ac:dyDescent="0.25">
      <c r="A278" s="15" t="s">
        <v>504</v>
      </c>
      <c r="B278" s="14" t="s">
        <v>19</v>
      </c>
      <c r="C278" s="16">
        <v>84132</v>
      </c>
      <c r="D278" s="14"/>
      <c r="E278" s="14"/>
      <c r="F278" s="14"/>
      <c r="G278" s="17"/>
      <c r="H278" s="14" t="s">
        <v>42</v>
      </c>
      <c r="I278" s="18">
        <v>69.5</v>
      </c>
      <c r="J278" s="18">
        <v>59.08</v>
      </c>
      <c r="K278" s="18">
        <v>33.36</v>
      </c>
      <c r="L278" s="18">
        <v>33.36</v>
      </c>
      <c r="M278" s="18"/>
      <c r="N278" s="18">
        <v>33.36</v>
      </c>
    </row>
    <row r="279" spans="1:14" x14ac:dyDescent="0.25">
      <c r="A279" s="15" t="s">
        <v>517</v>
      </c>
      <c r="B279" s="14" t="s">
        <v>56</v>
      </c>
      <c r="C279" s="16">
        <v>86580</v>
      </c>
      <c r="D279" s="14"/>
      <c r="E279" s="14"/>
      <c r="F279" s="14"/>
      <c r="G279" s="17"/>
      <c r="H279" s="14" t="s">
        <v>57</v>
      </c>
      <c r="I279" s="18">
        <v>42</v>
      </c>
      <c r="J279" s="18">
        <v>35.700000000000003</v>
      </c>
      <c r="K279" s="18">
        <v>20.16</v>
      </c>
      <c r="L279" s="18">
        <v>20.16</v>
      </c>
      <c r="M279" s="18"/>
      <c r="N279" s="18">
        <v>20.16</v>
      </c>
    </row>
    <row r="280" spans="1:14" x14ac:dyDescent="0.25">
      <c r="A280" s="15" t="s">
        <v>514</v>
      </c>
      <c r="B280" s="14" t="s">
        <v>19</v>
      </c>
      <c r="C280" s="16">
        <v>84703</v>
      </c>
      <c r="D280" s="14"/>
      <c r="E280" s="14"/>
      <c r="F280" s="14"/>
      <c r="G280" s="17"/>
      <c r="H280" s="14" t="s">
        <v>52</v>
      </c>
      <c r="I280" s="18">
        <v>92.75</v>
      </c>
      <c r="J280" s="18">
        <v>78.84</v>
      </c>
      <c r="K280" s="18">
        <v>44.52</v>
      </c>
      <c r="L280" s="18">
        <v>44.52</v>
      </c>
      <c r="M280" s="18"/>
      <c r="N280" s="18">
        <v>44.52</v>
      </c>
    </row>
    <row r="281" spans="1:14" x14ac:dyDescent="0.25">
      <c r="A281" s="15" t="s">
        <v>478</v>
      </c>
      <c r="B281" s="14" t="s">
        <v>3</v>
      </c>
      <c r="C281" s="16">
        <v>81025</v>
      </c>
      <c r="D281" s="14"/>
      <c r="E281" s="14"/>
      <c r="F281" s="14"/>
      <c r="G281" s="17"/>
      <c r="H281" s="14" t="s">
        <v>17</v>
      </c>
      <c r="I281" s="18">
        <v>95</v>
      </c>
      <c r="J281" s="18">
        <v>80.75</v>
      </c>
      <c r="K281" s="18">
        <v>45.6</v>
      </c>
      <c r="L281" s="18">
        <v>45.6</v>
      </c>
      <c r="M281" s="18"/>
      <c r="N281" s="18">
        <v>45.6</v>
      </c>
    </row>
    <row r="282" spans="1:14" x14ac:dyDescent="0.25">
      <c r="A282" s="15" t="s">
        <v>505</v>
      </c>
      <c r="B282" s="14" t="s">
        <v>19</v>
      </c>
      <c r="C282" s="16">
        <v>84155</v>
      </c>
      <c r="D282" s="14"/>
      <c r="E282" s="14"/>
      <c r="F282" s="14"/>
      <c r="G282" s="17"/>
      <c r="H282" s="14" t="s">
        <v>43</v>
      </c>
      <c r="I282" s="18">
        <v>58.5</v>
      </c>
      <c r="J282" s="18">
        <v>49.73</v>
      </c>
      <c r="K282" s="18">
        <v>28.08</v>
      </c>
      <c r="L282" s="18">
        <v>28.08</v>
      </c>
      <c r="M282" s="18"/>
      <c r="N282" s="18">
        <v>28.08</v>
      </c>
    </row>
    <row r="283" spans="1:14" x14ac:dyDescent="0.25">
      <c r="A283" s="15" t="s">
        <v>542</v>
      </c>
      <c r="B283" s="14" t="s">
        <v>19</v>
      </c>
      <c r="C283" s="16">
        <v>84156</v>
      </c>
      <c r="D283" s="14"/>
      <c r="E283" s="14"/>
      <c r="F283" s="14"/>
      <c r="G283" s="17"/>
      <c r="H283" s="14" t="s">
        <v>82</v>
      </c>
      <c r="I283" s="18">
        <v>53</v>
      </c>
      <c r="J283" s="18">
        <v>45.05</v>
      </c>
      <c r="K283" s="18">
        <v>25.44</v>
      </c>
      <c r="L283" s="18">
        <v>25.44</v>
      </c>
      <c r="M283" s="18"/>
      <c r="N283" s="18">
        <v>25.44</v>
      </c>
    </row>
    <row r="284" spans="1:14" x14ac:dyDescent="0.25">
      <c r="A284" s="15" t="s">
        <v>527</v>
      </c>
      <c r="B284" s="14" t="s">
        <v>63</v>
      </c>
      <c r="C284" s="16">
        <v>85610</v>
      </c>
      <c r="D284" s="14"/>
      <c r="E284" s="14"/>
      <c r="F284" s="14"/>
      <c r="G284" s="17"/>
      <c r="H284" s="14" t="s">
        <v>68</v>
      </c>
      <c r="I284" s="18">
        <v>63</v>
      </c>
      <c r="J284" s="18">
        <v>53.55</v>
      </c>
      <c r="K284" s="18">
        <v>30.24</v>
      </c>
      <c r="L284" s="18">
        <v>30.24</v>
      </c>
      <c r="M284" s="18"/>
      <c r="N284" s="18">
        <v>30.24</v>
      </c>
    </row>
    <row r="285" spans="1:14" x14ac:dyDescent="0.25">
      <c r="A285" s="15" t="s">
        <v>538</v>
      </c>
      <c r="B285" s="14" t="s">
        <v>19</v>
      </c>
      <c r="C285" s="16">
        <v>84153</v>
      </c>
      <c r="D285" s="14"/>
      <c r="E285" s="14"/>
      <c r="F285" s="14"/>
      <c r="G285" s="17"/>
      <c r="H285" s="14" t="s">
        <v>78</v>
      </c>
      <c r="I285" s="18">
        <v>161.25</v>
      </c>
      <c r="J285" s="18">
        <v>137.06</v>
      </c>
      <c r="K285" s="18">
        <v>77.400000000000006</v>
      </c>
      <c r="L285" s="18">
        <v>77.400000000000006</v>
      </c>
      <c r="M285" s="18"/>
      <c r="N285" s="18">
        <v>77.400000000000006</v>
      </c>
    </row>
    <row r="286" spans="1:14" x14ac:dyDescent="0.25">
      <c r="A286" s="15" t="s">
        <v>482</v>
      </c>
      <c r="B286" s="14" t="s">
        <v>19</v>
      </c>
      <c r="C286" s="16">
        <v>80069</v>
      </c>
      <c r="D286" s="14"/>
      <c r="E286" s="14"/>
      <c r="F286" s="14"/>
      <c r="G286" s="17"/>
      <c r="H286" s="14" t="s">
        <v>18</v>
      </c>
      <c r="I286" s="18">
        <v>102.75</v>
      </c>
      <c r="J286" s="18">
        <v>87.34</v>
      </c>
      <c r="K286" s="18">
        <v>49.32</v>
      </c>
      <c r="L286" s="18">
        <v>49.32</v>
      </c>
      <c r="M286" s="18"/>
      <c r="N286" s="18">
        <v>49.32</v>
      </c>
    </row>
    <row r="287" spans="1:14" x14ac:dyDescent="0.25">
      <c r="A287" s="15" t="s">
        <v>520</v>
      </c>
      <c r="B287" s="14" t="s">
        <v>56</v>
      </c>
      <c r="C287" s="16">
        <v>86756</v>
      </c>
      <c r="D287" s="14"/>
      <c r="E287" s="14"/>
      <c r="F287" s="14"/>
      <c r="G287" s="17"/>
      <c r="H287" s="14" t="s">
        <v>60</v>
      </c>
      <c r="I287" s="18">
        <v>134.75</v>
      </c>
      <c r="J287" s="18">
        <v>114.54</v>
      </c>
      <c r="K287" s="18">
        <v>64.680000000000007</v>
      </c>
      <c r="L287" s="18">
        <v>64.680000000000007</v>
      </c>
      <c r="M287" s="18"/>
      <c r="N287" s="18">
        <v>64.680000000000007</v>
      </c>
    </row>
    <row r="288" spans="1:14" x14ac:dyDescent="0.25">
      <c r="A288" s="15" t="s">
        <v>516</v>
      </c>
      <c r="B288" s="14" t="s">
        <v>56</v>
      </c>
      <c r="C288" s="16">
        <v>86430</v>
      </c>
      <c r="D288" s="14"/>
      <c r="E288" s="14"/>
      <c r="F288" s="14"/>
      <c r="G288" s="17"/>
      <c r="H288" s="14" t="s">
        <v>55</v>
      </c>
      <c r="I288" s="18">
        <v>77.25</v>
      </c>
      <c r="J288" s="18">
        <v>65.66</v>
      </c>
      <c r="K288" s="18">
        <v>37.08</v>
      </c>
      <c r="L288" s="18">
        <v>37.08</v>
      </c>
      <c r="M288" s="18"/>
      <c r="N288" s="18">
        <v>37.08</v>
      </c>
    </row>
    <row r="289" spans="1:14" x14ac:dyDescent="0.25">
      <c r="A289" s="15" t="s">
        <v>697</v>
      </c>
      <c r="B289" s="14" t="s">
        <v>108</v>
      </c>
      <c r="C289" s="16">
        <v>71100</v>
      </c>
      <c r="D289" s="14" t="s">
        <v>171</v>
      </c>
      <c r="E289" s="14" t="s">
        <v>0</v>
      </c>
      <c r="F289" s="14"/>
      <c r="G289" s="17"/>
      <c r="H289" s="14" t="s">
        <v>262</v>
      </c>
      <c r="I289" s="18">
        <v>233.75</v>
      </c>
      <c r="J289" s="18">
        <v>198.69</v>
      </c>
      <c r="K289" s="18">
        <v>112.2</v>
      </c>
      <c r="L289" s="18">
        <v>112.2</v>
      </c>
      <c r="M289" s="18"/>
      <c r="N289" s="18">
        <v>112.2</v>
      </c>
    </row>
    <row r="290" spans="1:14" x14ac:dyDescent="0.25">
      <c r="A290" s="15" t="s">
        <v>698</v>
      </c>
      <c r="B290" s="14" t="s">
        <v>108</v>
      </c>
      <c r="C290" s="16">
        <v>71100</v>
      </c>
      <c r="D290" s="14" t="s">
        <v>109</v>
      </c>
      <c r="E290" s="14" t="s">
        <v>0</v>
      </c>
      <c r="F290" s="14"/>
      <c r="G290" s="17"/>
      <c r="H290" s="14" t="s">
        <v>263</v>
      </c>
      <c r="I290" s="18">
        <v>233.75</v>
      </c>
      <c r="J290" s="18">
        <v>198.69</v>
      </c>
      <c r="K290" s="18">
        <v>112.2</v>
      </c>
      <c r="L290" s="18">
        <v>112.2</v>
      </c>
      <c r="M290" s="18"/>
      <c r="N290" s="18">
        <v>112.2</v>
      </c>
    </row>
    <row r="291" spans="1:14" x14ac:dyDescent="0.25">
      <c r="A291" s="15" t="s">
        <v>699</v>
      </c>
      <c r="B291" s="14" t="s">
        <v>108</v>
      </c>
      <c r="C291" s="16">
        <v>71101</v>
      </c>
      <c r="D291" s="14" t="s">
        <v>171</v>
      </c>
      <c r="E291" s="14" t="s">
        <v>0</v>
      </c>
      <c r="F291" s="14"/>
      <c r="G291" s="17"/>
      <c r="H291" s="14" t="s">
        <v>264</v>
      </c>
      <c r="I291" s="18">
        <v>285.5</v>
      </c>
      <c r="J291" s="18">
        <v>242.68</v>
      </c>
      <c r="K291" s="18">
        <v>137.04</v>
      </c>
      <c r="L291" s="18">
        <v>137.04</v>
      </c>
      <c r="M291" s="18"/>
      <c r="N291" s="18">
        <v>137.04</v>
      </c>
    </row>
    <row r="292" spans="1:14" x14ac:dyDescent="0.25">
      <c r="A292" s="15" t="s">
        <v>700</v>
      </c>
      <c r="B292" s="14" t="s">
        <v>108</v>
      </c>
      <c r="C292" s="16">
        <v>71101</v>
      </c>
      <c r="D292" s="14" t="s">
        <v>109</v>
      </c>
      <c r="E292" s="14" t="s">
        <v>0</v>
      </c>
      <c r="F292" s="14"/>
      <c r="G292" s="17"/>
      <c r="H292" s="14" t="s">
        <v>265</v>
      </c>
      <c r="I292" s="18">
        <v>285.5</v>
      </c>
      <c r="J292" s="18">
        <v>242.68</v>
      </c>
      <c r="K292" s="18">
        <v>137.04</v>
      </c>
      <c r="L292" s="18">
        <v>137.04</v>
      </c>
      <c r="M292" s="18"/>
      <c r="N292" s="18">
        <v>137.04</v>
      </c>
    </row>
    <row r="293" spans="1:14" x14ac:dyDescent="0.25">
      <c r="A293" s="15" t="s">
        <v>586</v>
      </c>
      <c r="B293" s="14" t="s">
        <v>108</v>
      </c>
      <c r="C293" s="16">
        <v>71111</v>
      </c>
      <c r="D293" s="14" t="s">
        <v>0</v>
      </c>
      <c r="E293" s="14"/>
      <c r="F293" s="14"/>
      <c r="G293" s="17"/>
      <c r="H293" s="14" t="s">
        <v>130</v>
      </c>
      <c r="I293" s="18">
        <v>282.25</v>
      </c>
      <c r="J293" s="18">
        <v>239.91</v>
      </c>
      <c r="K293" s="18">
        <v>135.47999999999999</v>
      </c>
      <c r="L293" s="18">
        <v>135.47999999999999</v>
      </c>
      <c r="M293" s="18"/>
      <c r="N293" s="18">
        <v>135.47999999999999</v>
      </c>
    </row>
    <row r="294" spans="1:14" x14ac:dyDescent="0.25">
      <c r="A294" s="15" t="s">
        <v>585</v>
      </c>
      <c r="B294" s="14" t="s">
        <v>108</v>
      </c>
      <c r="C294" s="16">
        <v>71110</v>
      </c>
      <c r="D294" s="14" t="s">
        <v>0</v>
      </c>
      <c r="E294" s="14"/>
      <c r="F294" s="14"/>
      <c r="G294" s="17"/>
      <c r="H294" s="14" t="s">
        <v>129</v>
      </c>
      <c r="I294" s="18">
        <v>292.25</v>
      </c>
      <c r="J294" s="18">
        <v>248.41</v>
      </c>
      <c r="K294" s="18">
        <v>140.28</v>
      </c>
      <c r="L294" s="18">
        <v>140.28</v>
      </c>
      <c r="M294" s="18"/>
      <c r="N294" s="18">
        <v>140.28</v>
      </c>
    </row>
    <row r="295" spans="1:14" x14ac:dyDescent="0.25">
      <c r="A295" s="15" t="s">
        <v>563</v>
      </c>
      <c r="B295" s="14" t="s">
        <v>54</v>
      </c>
      <c r="C295" s="16">
        <v>87634</v>
      </c>
      <c r="D295" s="14"/>
      <c r="E295" s="14"/>
      <c r="F295" s="14"/>
      <c r="G295" s="17"/>
      <c r="H295" s="14" t="s">
        <v>104</v>
      </c>
      <c r="I295" s="18">
        <v>229.5</v>
      </c>
      <c r="J295" s="18">
        <v>195.08</v>
      </c>
      <c r="K295" s="18">
        <v>110.16</v>
      </c>
      <c r="L295" s="18">
        <v>110.16</v>
      </c>
      <c r="M295" s="18"/>
      <c r="N295" s="18">
        <v>110.16</v>
      </c>
    </row>
    <row r="296" spans="1:14" x14ac:dyDescent="0.25">
      <c r="A296" s="15" t="s">
        <v>521</v>
      </c>
      <c r="B296" s="14" t="s">
        <v>56</v>
      </c>
      <c r="C296" s="16">
        <v>86762</v>
      </c>
      <c r="D296" s="14"/>
      <c r="E296" s="14"/>
      <c r="F296" s="14"/>
      <c r="G296" s="17"/>
      <c r="H296" s="14" t="s">
        <v>61</v>
      </c>
      <c r="I296" s="18">
        <v>135.75</v>
      </c>
      <c r="J296" s="18">
        <v>115.39</v>
      </c>
      <c r="K296" s="18">
        <v>65.16</v>
      </c>
      <c r="L296" s="18">
        <v>65.16</v>
      </c>
      <c r="M296" s="18"/>
      <c r="N296" s="18">
        <v>65.16</v>
      </c>
    </row>
    <row r="297" spans="1:14" x14ac:dyDescent="0.25">
      <c r="A297" s="15" t="s">
        <v>603</v>
      </c>
      <c r="B297" s="14" t="s">
        <v>108</v>
      </c>
      <c r="C297" s="16">
        <v>72202</v>
      </c>
      <c r="D297" s="14" t="s">
        <v>0</v>
      </c>
      <c r="E297" s="14"/>
      <c r="F297" s="14"/>
      <c r="G297" s="17"/>
      <c r="H297" s="14" t="s">
        <v>147</v>
      </c>
      <c r="I297" s="18">
        <v>293.25</v>
      </c>
      <c r="J297" s="18">
        <v>249.26</v>
      </c>
      <c r="K297" s="18">
        <v>140.76</v>
      </c>
      <c r="L297" s="18">
        <v>140.76</v>
      </c>
      <c r="M297" s="18"/>
      <c r="N297" s="18">
        <v>140.76</v>
      </c>
    </row>
    <row r="298" spans="1:14" x14ac:dyDescent="0.25">
      <c r="A298" s="15" t="s">
        <v>604</v>
      </c>
      <c r="B298" s="14" t="s">
        <v>108</v>
      </c>
      <c r="C298" s="16">
        <v>72220</v>
      </c>
      <c r="D298" s="14" t="s">
        <v>0</v>
      </c>
      <c r="E298" s="14"/>
      <c r="F298" s="14"/>
      <c r="G298" s="17"/>
      <c r="H298" s="14" t="s">
        <v>148</v>
      </c>
      <c r="I298" s="18">
        <v>210.5</v>
      </c>
      <c r="J298" s="18">
        <v>178.93</v>
      </c>
      <c r="K298" s="18">
        <v>101.04</v>
      </c>
      <c r="L298" s="18">
        <v>101.04</v>
      </c>
      <c r="M298" s="18"/>
      <c r="N298" s="18">
        <v>101.04</v>
      </c>
    </row>
    <row r="299" spans="1:14" x14ac:dyDescent="0.25">
      <c r="A299" s="15" t="s">
        <v>628</v>
      </c>
      <c r="B299" s="14" t="s">
        <v>108</v>
      </c>
      <c r="C299" s="16">
        <v>73010</v>
      </c>
      <c r="D299" s="14" t="s">
        <v>171</v>
      </c>
      <c r="E299" s="14" t="s">
        <v>0</v>
      </c>
      <c r="F299" s="14"/>
      <c r="G299" s="17"/>
      <c r="H299" s="14" t="s">
        <v>173</v>
      </c>
      <c r="I299" s="18">
        <v>225</v>
      </c>
      <c r="J299" s="18">
        <v>191.25</v>
      </c>
      <c r="K299" s="18">
        <v>108</v>
      </c>
      <c r="L299" s="18">
        <v>108</v>
      </c>
      <c r="M299" s="18"/>
      <c r="N299" s="18">
        <v>108</v>
      </c>
    </row>
    <row r="300" spans="1:14" x14ac:dyDescent="0.25">
      <c r="A300" s="15" t="s">
        <v>566</v>
      </c>
      <c r="B300" s="14" t="s">
        <v>108</v>
      </c>
      <c r="C300" s="16">
        <v>73010</v>
      </c>
      <c r="D300" s="14" t="s">
        <v>109</v>
      </c>
      <c r="E300" s="14" t="s">
        <v>0</v>
      </c>
      <c r="F300" s="14"/>
      <c r="G300" s="17"/>
      <c r="H300" s="14" t="s">
        <v>107</v>
      </c>
      <c r="I300" s="18">
        <v>225</v>
      </c>
      <c r="J300" s="18">
        <v>191.25</v>
      </c>
      <c r="K300" s="18">
        <v>108</v>
      </c>
      <c r="L300" s="18">
        <v>108</v>
      </c>
      <c r="M300" s="18"/>
      <c r="N300" s="18">
        <v>108</v>
      </c>
    </row>
    <row r="301" spans="1:14" x14ac:dyDescent="0.25">
      <c r="A301" s="15" t="s">
        <v>594</v>
      </c>
      <c r="B301" s="14" t="s">
        <v>108</v>
      </c>
      <c r="C301" s="16">
        <v>72081</v>
      </c>
      <c r="D301" s="14" t="s">
        <v>0</v>
      </c>
      <c r="E301" s="14"/>
      <c r="F301" s="14"/>
      <c r="G301" s="17"/>
      <c r="H301" s="14" t="s">
        <v>138</v>
      </c>
      <c r="I301" s="18">
        <v>264.5</v>
      </c>
      <c r="J301" s="18">
        <v>224.83</v>
      </c>
      <c r="K301" s="18">
        <v>126.96</v>
      </c>
      <c r="L301" s="18">
        <v>126.96</v>
      </c>
      <c r="M301" s="18"/>
      <c r="N301" s="18">
        <v>126.96</v>
      </c>
    </row>
    <row r="302" spans="1:14" x14ac:dyDescent="0.25">
      <c r="A302" s="15" t="s">
        <v>528</v>
      </c>
      <c r="B302" s="14" t="s">
        <v>63</v>
      </c>
      <c r="C302" s="16">
        <v>85651</v>
      </c>
      <c r="D302" s="14"/>
      <c r="E302" s="14"/>
      <c r="F302" s="14"/>
      <c r="G302" s="17"/>
      <c r="H302" s="14" t="s">
        <v>69</v>
      </c>
      <c r="I302" s="18">
        <v>62</v>
      </c>
      <c r="J302" s="18">
        <v>52.7</v>
      </c>
      <c r="K302" s="18">
        <v>29.76</v>
      </c>
      <c r="L302" s="18">
        <v>29.76</v>
      </c>
      <c r="M302" s="18"/>
      <c r="N302" s="18">
        <v>29.76</v>
      </c>
    </row>
    <row r="303" spans="1:14" x14ac:dyDescent="0.25">
      <c r="A303" s="15" t="s">
        <v>577</v>
      </c>
      <c r="B303" s="14" t="s">
        <v>108</v>
      </c>
      <c r="C303" s="16">
        <v>70240</v>
      </c>
      <c r="D303" s="14" t="s">
        <v>0</v>
      </c>
      <c r="E303" s="14"/>
      <c r="F303" s="14"/>
      <c r="G303" s="17"/>
      <c r="H303" s="14" t="s">
        <v>120</v>
      </c>
      <c r="I303" s="18">
        <v>220.5</v>
      </c>
      <c r="J303" s="18">
        <v>187.43</v>
      </c>
      <c r="K303" s="18">
        <v>105.84</v>
      </c>
      <c r="L303" s="18">
        <v>105.84</v>
      </c>
      <c r="M303" s="18"/>
      <c r="N303" s="18">
        <v>105.84</v>
      </c>
    </row>
    <row r="304" spans="1:14" x14ac:dyDescent="0.25">
      <c r="A304" s="15" t="s">
        <v>544</v>
      </c>
      <c r="B304" s="14" t="s">
        <v>3</v>
      </c>
      <c r="C304" s="16">
        <v>87186</v>
      </c>
      <c r="D304" s="14"/>
      <c r="E304" s="14"/>
      <c r="F304" s="14"/>
      <c r="G304" s="17"/>
      <c r="H304" s="14" t="s">
        <v>84</v>
      </c>
      <c r="I304" s="18">
        <v>100.5</v>
      </c>
      <c r="J304" s="18">
        <v>85.43</v>
      </c>
      <c r="K304" s="18">
        <v>48.24</v>
      </c>
      <c r="L304" s="18">
        <v>48.24</v>
      </c>
      <c r="M304" s="18"/>
      <c r="N304" s="18">
        <v>48.24</v>
      </c>
    </row>
    <row r="305" spans="1:14" x14ac:dyDescent="0.25">
      <c r="A305" s="15" t="s">
        <v>545</v>
      </c>
      <c r="B305" s="14" t="s">
        <v>3</v>
      </c>
      <c r="C305" s="16">
        <v>87186</v>
      </c>
      <c r="D305" s="14"/>
      <c r="E305" s="14"/>
      <c r="F305" s="14"/>
      <c r="G305" s="17"/>
      <c r="H305" s="14" t="s">
        <v>85</v>
      </c>
      <c r="I305" s="18">
        <v>100.5</v>
      </c>
      <c r="J305" s="18">
        <v>85.43</v>
      </c>
      <c r="K305" s="18">
        <v>48.24</v>
      </c>
      <c r="L305" s="18">
        <v>48.24</v>
      </c>
      <c r="M305" s="18"/>
      <c r="N305" s="18">
        <v>48.24</v>
      </c>
    </row>
    <row r="306" spans="1:14" x14ac:dyDescent="0.25">
      <c r="A306" s="15" t="s">
        <v>509</v>
      </c>
      <c r="B306" s="14" t="s">
        <v>19</v>
      </c>
      <c r="C306" s="16">
        <v>84450</v>
      </c>
      <c r="D306" s="14"/>
      <c r="E306" s="14"/>
      <c r="F306" s="14"/>
      <c r="G306" s="17"/>
      <c r="H306" s="14" t="s">
        <v>47</v>
      </c>
      <c r="I306" s="18">
        <v>74</v>
      </c>
      <c r="J306" s="18">
        <v>62.9</v>
      </c>
      <c r="K306" s="18">
        <v>35.520000000000003</v>
      </c>
      <c r="L306" s="18">
        <v>35.520000000000003</v>
      </c>
      <c r="M306" s="18"/>
      <c r="N306" s="18">
        <v>35.520000000000003</v>
      </c>
    </row>
    <row r="307" spans="1:14" x14ac:dyDescent="0.25">
      <c r="A307" s="15" t="s">
        <v>510</v>
      </c>
      <c r="B307" s="14" t="s">
        <v>19</v>
      </c>
      <c r="C307" s="16">
        <v>84460</v>
      </c>
      <c r="D307" s="14"/>
      <c r="E307" s="14"/>
      <c r="F307" s="14"/>
      <c r="G307" s="17"/>
      <c r="H307" s="14" t="s">
        <v>48</v>
      </c>
      <c r="I307" s="18">
        <v>75</v>
      </c>
      <c r="J307" s="18">
        <v>63.75</v>
      </c>
      <c r="K307" s="18">
        <v>36</v>
      </c>
      <c r="L307" s="18">
        <v>36</v>
      </c>
      <c r="M307" s="18"/>
      <c r="N307" s="18">
        <v>36</v>
      </c>
    </row>
    <row r="308" spans="1:14" x14ac:dyDescent="0.25">
      <c r="A308" s="15" t="s">
        <v>629</v>
      </c>
      <c r="B308" s="14" t="s">
        <v>108</v>
      </c>
      <c r="C308" s="16">
        <v>73020</v>
      </c>
      <c r="D308" s="14" t="s">
        <v>171</v>
      </c>
      <c r="E308" s="14" t="s">
        <v>0</v>
      </c>
      <c r="F308" s="14"/>
      <c r="G308" s="17"/>
      <c r="H308" s="14" t="s">
        <v>174</v>
      </c>
      <c r="I308" s="18">
        <v>169.75</v>
      </c>
      <c r="J308" s="18">
        <v>144.29</v>
      </c>
      <c r="K308" s="18">
        <v>81.48</v>
      </c>
      <c r="L308" s="18">
        <v>81.48</v>
      </c>
      <c r="M308" s="18"/>
      <c r="N308" s="18">
        <v>81.48</v>
      </c>
    </row>
    <row r="309" spans="1:14" x14ac:dyDescent="0.25">
      <c r="A309" s="15" t="s">
        <v>630</v>
      </c>
      <c r="B309" s="14" t="s">
        <v>108</v>
      </c>
      <c r="C309" s="16">
        <v>73020</v>
      </c>
      <c r="D309" s="14" t="s">
        <v>109</v>
      </c>
      <c r="E309" s="14" t="s">
        <v>0</v>
      </c>
      <c r="F309" s="14"/>
      <c r="G309" s="17"/>
      <c r="H309" s="14" t="s">
        <v>175</v>
      </c>
      <c r="I309" s="18">
        <v>169.75</v>
      </c>
      <c r="J309" s="18">
        <v>144.29</v>
      </c>
      <c r="K309" s="18">
        <v>81.48</v>
      </c>
      <c r="L309" s="18">
        <v>81.48</v>
      </c>
      <c r="M309" s="18"/>
      <c r="N309" s="18">
        <v>81.48</v>
      </c>
    </row>
    <row r="310" spans="1:14" x14ac:dyDescent="0.25">
      <c r="A310" s="15" t="s">
        <v>631</v>
      </c>
      <c r="B310" s="14" t="s">
        <v>108</v>
      </c>
      <c r="C310" s="16">
        <v>73030</v>
      </c>
      <c r="D310" s="14" t="s">
        <v>171</v>
      </c>
      <c r="E310" s="14" t="s">
        <v>0</v>
      </c>
      <c r="F310" s="14"/>
      <c r="G310" s="17"/>
      <c r="H310" s="14" t="s">
        <v>176</v>
      </c>
      <c r="I310" s="18">
        <v>214</v>
      </c>
      <c r="J310" s="18">
        <v>181.9</v>
      </c>
      <c r="K310" s="18">
        <v>102.72</v>
      </c>
      <c r="L310" s="18">
        <v>102.72</v>
      </c>
      <c r="M310" s="18"/>
      <c r="N310" s="18">
        <v>102.72</v>
      </c>
    </row>
    <row r="311" spans="1:14" x14ac:dyDescent="0.25">
      <c r="A311" s="15" t="s">
        <v>632</v>
      </c>
      <c r="B311" s="14" t="s">
        <v>108</v>
      </c>
      <c r="C311" s="16">
        <v>73030</v>
      </c>
      <c r="D311" s="14" t="s">
        <v>109</v>
      </c>
      <c r="E311" s="14" t="s">
        <v>0</v>
      </c>
      <c r="F311" s="14"/>
      <c r="G311" s="17"/>
      <c r="H311" s="14" t="s">
        <v>177</v>
      </c>
      <c r="I311" s="18">
        <v>214</v>
      </c>
      <c r="J311" s="18">
        <v>181.9</v>
      </c>
      <c r="K311" s="18">
        <v>102.72</v>
      </c>
      <c r="L311" s="18">
        <v>102.72</v>
      </c>
      <c r="M311" s="18"/>
      <c r="N311" s="18">
        <v>102.72</v>
      </c>
    </row>
    <row r="312" spans="1:14" x14ac:dyDescent="0.25">
      <c r="A312" s="15" t="s">
        <v>576</v>
      </c>
      <c r="B312" s="14" t="s">
        <v>108</v>
      </c>
      <c r="C312" s="16">
        <v>70220</v>
      </c>
      <c r="D312" s="14" t="s">
        <v>0</v>
      </c>
      <c r="E312" s="14"/>
      <c r="F312" s="14"/>
      <c r="G312" s="17"/>
      <c r="H312" s="14" t="s">
        <v>119</v>
      </c>
      <c r="I312" s="18">
        <v>259</v>
      </c>
      <c r="J312" s="18">
        <v>220.15</v>
      </c>
      <c r="K312" s="18">
        <v>124.32</v>
      </c>
      <c r="L312" s="18">
        <v>124.32</v>
      </c>
      <c r="M312" s="18"/>
      <c r="N312" s="18">
        <v>124.32</v>
      </c>
    </row>
    <row r="313" spans="1:14" x14ac:dyDescent="0.25">
      <c r="A313" s="15" t="s">
        <v>578</v>
      </c>
      <c r="B313" s="14" t="s">
        <v>108</v>
      </c>
      <c r="C313" s="16">
        <v>70250</v>
      </c>
      <c r="D313" s="14" t="s">
        <v>0</v>
      </c>
      <c r="E313" s="14"/>
      <c r="F313" s="14"/>
      <c r="G313" s="17"/>
      <c r="H313" s="14" t="s">
        <v>121</v>
      </c>
      <c r="I313" s="18">
        <v>293.25</v>
      </c>
      <c r="J313" s="18">
        <v>249.26</v>
      </c>
      <c r="K313" s="18">
        <v>140.76</v>
      </c>
      <c r="L313" s="18">
        <v>140.76</v>
      </c>
      <c r="M313" s="18"/>
      <c r="N313" s="18">
        <v>140.76</v>
      </c>
    </row>
    <row r="314" spans="1:14" x14ac:dyDescent="0.25">
      <c r="A314" s="15" t="s">
        <v>579</v>
      </c>
      <c r="B314" s="14" t="s">
        <v>108</v>
      </c>
      <c r="C314" s="16">
        <v>70260</v>
      </c>
      <c r="D314" s="14" t="s">
        <v>0</v>
      </c>
      <c r="E314" s="14"/>
      <c r="F314" s="14"/>
      <c r="G314" s="17"/>
      <c r="H314" s="14" t="s">
        <v>122</v>
      </c>
      <c r="I314" s="18">
        <v>330.75</v>
      </c>
      <c r="J314" s="18">
        <v>281.14</v>
      </c>
      <c r="K314" s="18">
        <v>158.76</v>
      </c>
      <c r="L314" s="18">
        <v>158.76</v>
      </c>
      <c r="M314" s="18"/>
      <c r="N314" s="18">
        <v>158.76</v>
      </c>
    </row>
    <row r="315" spans="1:14" x14ac:dyDescent="0.25">
      <c r="A315" s="14"/>
      <c r="B315" s="14" t="s">
        <v>433</v>
      </c>
      <c r="C315" s="16" t="s">
        <v>434</v>
      </c>
      <c r="D315" s="14"/>
      <c r="E315" s="14"/>
      <c r="F315" s="14"/>
      <c r="G315" s="17"/>
      <c r="H315" s="14" t="s">
        <v>456</v>
      </c>
      <c r="I315" s="18">
        <v>2568</v>
      </c>
      <c r="J315" s="18">
        <v>2182.8000000000002</v>
      </c>
      <c r="K315" s="18">
        <v>1232.6400000000001</v>
      </c>
      <c r="L315" s="18">
        <v>1232.6400000000001</v>
      </c>
      <c r="M315" s="18"/>
      <c r="N315" s="18">
        <v>1232.6400000000001</v>
      </c>
    </row>
    <row r="316" spans="1:14" x14ac:dyDescent="0.25">
      <c r="A316" s="14"/>
      <c r="B316" s="14" t="s">
        <v>433</v>
      </c>
      <c r="C316" s="16" t="s">
        <v>435</v>
      </c>
      <c r="D316" s="14"/>
      <c r="E316" s="14"/>
      <c r="F316" s="14"/>
      <c r="G316" s="17"/>
      <c r="H316" s="14" t="s">
        <v>457</v>
      </c>
      <c r="I316" s="18">
        <v>2630</v>
      </c>
      <c r="J316" s="18">
        <v>2235.5</v>
      </c>
      <c r="K316" s="18">
        <v>1262.4000000000001</v>
      </c>
      <c r="L316" s="18">
        <v>1262.4000000000001</v>
      </c>
      <c r="M316" s="18"/>
      <c r="N316" s="18">
        <v>1262.4000000000001</v>
      </c>
    </row>
    <row r="317" spans="1:14" x14ac:dyDescent="0.25">
      <c r="A317" s="15" t="s">
        <v>615</v>
      </c>
      <c r="B317" s="14" t="s">
        <v>108</v>
      </c>
      <c r="C317" s="16">
        <v>74250</v>
      </c>
      <c r="D317" s="14" t="s">
        <v>0</v>
      </c>
      <c r="E317" s="14"/>
      <c r="F317" s="14"/>
      <c r="G317" s="17"/>
      <c r="H317" s="14" t="s">
        <v>159</v>
      </c>
      <c r="I317" s="18">
        <v>558.75</v>
      </c>
      <c r="J317" s="18">
        <v>474.94</v>
      </c>
      <c r="K317" s="18">
        <v>268.2</v>
      </c>
      <c r="L317" s="18">
        <v>268.2</v>
      </c>
      <c r="M317" s="18"/>
      <c r="N317" s="18">
        <v>268.2</v>
      </c>
    </row>
    <row r="318" spans="1:14" x14ac:dyDescent="0.25">
      <c r="A318" s="15" t="s">
        <v>506</v>
      </c>
      <c r="B318" s="14" t="s">
        <v>19</v>
      </c>
      <c r="C318" s="16">
        <v>84295</v>
      </c>
      <c r="D318" s="14"/>
      <c r="E318" s="14"/>
      <c r="F318" s="14"/>
      <c r="G318" s="17"/>
      <c r="H318" s="14" t="s">
        <v>44</v>
      </c>
      <c r="I318" s="18">
        <v>70.75</v>
      </c>
      <c r="J318" s="18">
        <v>60.14</v>
      </c>
      <c r="K318" s="18">
        <v>33.96</v>
      </c>
      <c r="L318" s="18">
        <v>33.96</v>
      </c>
      <c r="M318" s="18"/>
      <c r="N318" s="18">
        <v>33.96</v>
      </c>
    </row>
    <row r="319" spans="1:14" x14ac:dyDescent="0.25">
      <c r="A319" s="15" t="s">
        <v>589</v>
      </c>
      <c r="B319" s="14" t="s">
        <v>108</v>
      </c>
      <c r="C319" s="16">
        <v>72082</v>
      </c>
      <c r="D319" s="14" t="s">
        <v>0</v>
      </c>
      <c r="E319" s="14"/>
      <c r="F319" s="14"/>
      <c r="G319" s="17"/>
      <c r="H319" s="14" t="s">
        <v>133</v>
      </c>
      <c r="I319" s="18">
        <v>443</v>
      </c>
      <c r="J319" s="18">
        <v>376.55</v>
      </c>
      <c r="K319" s="18">
        <v>212.64</v>
      </c>
      <c r="L319" s="18">
        <v>212.64</v>
      </c>
      <c r="M319" s="18"/>
      <c r="N319" s="18">
        <v>212.64</v>
      </c>
    </row>
    <row r="320" spans="1:14" x14ac:dyDescent="0.25">
      <c r="A320" s="15" t="s">
        <v>599</v>
      </c>
      <c r="B320" s="14" t="s">
        <v>108</v>
      </c>
      <c r="C320" s="16">
        <v>72120</v>
      </c>
      <c r="D320" s="14" t="s">
        <v>0</v>
      </c>
      <c r="E320" s="14"/>
      <c r="F320" s="14"/>
      <c r="G320" s="17"/>
      <c r="H320" s="14" t="s">
        <v>143</v>
      </c>
      <c r="I320" s="18">
        <v>292.25</v>
      </c>
      <c r="J320" s="18">
        <v>248.41</v>
      </c>
      <c r="K320" s="18">
        <v>140.28</v>
      </c>
      <c r="L320" s="18">
        <v>140.28</v>
      </c>
      <c r="M320" s="18"/>
      <c r="N320" s="18">
        <v>140.28</v>
      </c>
    </row>
    <row r="321" spans="1:14" x14ac:dyDescent="0.25">
      <c r="A321" s="15" t="s">
        <v>601</v>
      </c>
      <c r="B321" s="14" t="s">
        <v>108</v>
      </c>
      <c r="C321" s="16">
        <v>72114</v>
      </c>
      <c r="D321" s="14" t="s">
        <v>0</v>
      </c>
      <c r="E321" s="14"/>
      <c r="F321" s="14"/>
      <c r="G321" s="17"/>
      <c r="H321" s="14" t="s">
        <v>145</v>
      </c>
      <c r="I321" s="18">
        <v>436.5</v>
      </c>
      <c r="J321" s="18">
        <v>371.03</v>
      </c>
      <c r="K321" s="18">
        <v>209.52</v>
      </c>
      <c r="L321" s="18">
        <v>209.52</v>
      </c>
      <c r="M321" s="18"/>
      <c r="N321" s="18">
        <v>209.52</v>
      </c>
    </row>
    <row r="322" spans="1:14" x14ac:dyDescent="0.25">
      <c r="A322" s="15" t="s">
        <v>595</v>
      </c>
      <c r="B322" s="14" t="s">
        <v>108</v>
      </c>
      <c r="C322" s="16">
        <v>72070</v>
      </c>
      <c r="D322" s="14" t="s">
        <v>0</v>
      </c>
      <c r="E322" s="14"/>
      <c r="F322" s="14"/>
      <c r="G322" s="17"/>
      <c r="H322" s="14" t="s">
        <v>139</v>
      </c>
      <c r="I322" s="18">
        <v>285.5</v>
      </c>
      <c r="J322" s="18">
        <v>242.68</v>
      </c>
      <c r="K322" s="18">
        <v>137.04</v>
      </c>
      <c r="L322" s="18">
        <v>137.04</v>
      </c>
      <c r="M322" s="18"/>
      <c r="N322" s="18">
        <v>137.04</v>
      </c>
    </row>
    <row r="323" spans="1:14" x14ac:dyDescent="0.25">
      <c r="A323" s="15" t="s">
        <v>597</v>
      </c>
      <c r="B323" s="14" t="s">
        <v>108</v>
      </c>
      <c r="C323" s="16">
        <v>72080</v>
      </c>
      <c r="D323" s="14" t="s">
        <v>0</v>
      </c>
      <c r="E323" s="14"/>
      <c r="F323" s="14"/>
      <c r="G323" s="17"/>
      <c r="H323" s="14" t="s">
        <v>141</v>
      </c>
      <c r="I323" s="18">
        <v>214</v>
      </c>
      <c r="J323" s="18">
        <v>181.9</v>
      </c>
      <c r="K323" s="18">
        <v>102.72</v>
      </c>
      <c r="L323" s="18">
        <v>102.72</v>
      </c>
      <c r="M323" s="18"/>
      <c r="N323" s="18">
        <v>102.72</v>
      </c>
    </row>
    <row r="324" spans="1:14" x14ac:dyDescent="0.25">
      <c r="A324" s="15" t="s">
        <v>590</v>
      </c>
      <c r="B324" s="14" t="s">
        <v>108</v>
      </c>
      <c r="C324" s="16">
        <v>72020</v>
      </c>
      <c r="D324" s="14" t="s">
        <v>0</v>
      </c>
      <c r="E324" s="14"/>
      <c r="F324" s="14"/>
      <c r="G324" s="17"/>
      <c r="H324" s="14" t="s">
        <v>134</v>
      </c>
      <c r="I324" s="18">
        <v>164.25</v>
      </c>
      <c r="J324" s="18">
        <v>139.61000000000001</v>
      </c>
      <c r="K324" s="18">
        <v>78.84</v>
      </c>
      <c r="L324" s="18">
        <v>78.84</v>
      </c>
      <c r="M324" s="18"/>
      <c r="N324" s="18">
        <v>78.84</v>
      </c>
    </row>
    <row r="325" spans="1:14" x14ac:dyDescent="0.25">
      <c r="A325" s="15" t="s">
        <v>600</v>
      </c>
      <c r="B325" s="14" t="s">
        <v>108</v>
      </c>
      <c r="C325" s="16">
        <v>72110</v>
      </c>
      <c r="D325" s="14" t="s">
        <v>0</v>
      </c>
      <c r="E325" s="14"/>
      <c r="F325" s="14"/>
      <c r="G325" s="17"/>
      <c r="H325" s="14" t="s">
        <v>144</v>
      </c>
      <c r="I325" s="18">
        <v>361.75</v>
      </c>
      <c r="J325" s="18">
        <v>307.49</v>
      </c>
      <c r="K325" s="18">
        <v>173.64</v>
      </c>
      <c r="L325" s="18">
        <v>173.64</v>
      </c>
      <c r="M325" s="18"/>
      <c r="N325" s="18">
        <v>173.64</v>
      </c>
    </row>
    <row r="326" spans="1:14" x14ac:dyDescent="0.25">
      <c r="A326" s="15" t="s">
        <v>596</v>
      </c>
      <c r="B326" s="14" t="s">
        <v>108</v>
      </c>
      <c r="C326" s="16">
        <v>72072</v>
      </c>
      <c r="D326" s="14" t="s">
        <v>0</v>
      </c>
      <c r="E326" s="14"/>
      <c r="F326" s="14"/>
      <c r="G326" s="17"/>
      <c r="H326" s="14" t="s">
        <v>140</v>
      </c>
      <c r="I326" s="18">
        <v>293.25</v>
      </c>
      <c r="J326" s="18">
        <v>249.26</v>
      </c>
      <c r="K326" s="18">
        <v>140.76</v>
      </c>
      <c r="L326" s="18">
        <v>140.76</v>
      </c>
      <c r="M326" s="18"/>
      <c r="N326" s="18">
        <v>140.76</v>
      </c>
    </row>
    <row r="327" spans="1:14" x14ac:dyDescent="0.25">
      <c r="A327" s="15" t="s">
        <v>591</v>
      </c>
      <c r="B327" s="14" t="s">
        <v>108</v>
      </c>
      <c r="C327" s="16">
        <v>72040</v>
      </c>
      <c r="D327" s="14" t="s">
        <v>0</v>
      </c>
      <c r="E327" s="14"/>
      <c r="F327" s="14"/>
      <c r="G327" s="17"/>
      <c r="H327" s="14" t="s">
        <v>135</v>
      </c>
      <c r="I327" s="18">
        <v>233.75</v>
      </c>
      <c r="J327" s="18">
        <v>198.69</v>
      </c>
      <c r="K327" s="18">
        <v>112.2</v>
      </c>
      <c r="L327" s="18">
        <v>112.2</v>
      </c>
      <c r="M327" s="18"/>
      <c r="N327" s="18">
        <v>112.2</v>
      </c>
    </row>
    <row r="328" spans="1:14" x14ac:dyDescent="0.25">
      <c r="A328" s="15" t="s">
        <v>592</v>
      </c>
      <c r="B328" s="14" t="s">
        <v>108</v>
      </c>
      <c r="C328" s="16">
        <v>72050</v>
      </c>
      <c r="D328" s="14" t="s">
        <v>0</v>
      </c>
      <c r="E328" s="14"/>
      <c r="F328" s="14"/>
      <c r="G328" s="17"/>
      <c r="H328" s="14" t="s">
        <v>136</v>
      </c>
      <c r="I328" s="18">
        <v>342.75</v>
      </c>
      <c r="J328" s="18">
        <v>291.33999999999997</v>
      </c>
      <c r="K328" s="18">
        <v>164.52</v>
      </c>
      <c r="L328" s="18">
        <v>164.52</v>
      </c>
      <c r="M328" s="18"/>
      <c r="N328" s="18">
        <v>164.52</v>
      </c>
    </row>
    <row r="329" spans="1:14" x14ac:dyDescent="0.25">
      <c r="A329" s="15" t="s">
        <v>593</v>
      </c>
      <c r="B329" s="14" t="s">
        <v>108</v>
      </c>
      <c r="C329" s="16">
        <v>72052</v>
      </c>
      <c r="D329" s="14" t="s">
        <v>0</v>
      </c>
      <c r="E329" s="14"/>
      <c r="F329" s="14"/>
      <c r="G329" s="17"/>
      <c r="H329" s="14" t="s">
        <v>137</v>
      </c>
      <c r="I329" s="18">
        <v>394.75</v>
      </c>
      <c r="J329" s="18">
        <v>335.54</v>
      </c>
      <c r="K329" s="18">
        <v>189.48</v>
      </c>
      <c r="L329" s="18">
        <v>189.48</v>
      </c>
      <c r="M329" s="18"/>
      <c r="N329" s="18">
        <v>189.48</v>
      </c>
    </row>
    <row r="330" spans="1:14" x14ac:dyDescent="0.25">
      <c r="A330" s="15" t="s">
        <v>598</v>
      </c>
      <c r="B330" s="14" t="s">
        <v>108</v>
      </c>
      <c r="C330" s="16">
        <v>72100</v>
      </c>
      <c r="D330" s="14" t="s">
        <v>0</v>
      </c>
      <c r="E330" s="14"/>
      <c r="F330" s="14"/>
      <c r="G330" s="17"/>
      <c r="H330" s="14" t="s">
        <v>142</v>
      </c>
      <c r="I330" s="18">
        <v>292.25</v>
      </c>
      <c r="J330" s="18">
        <v>248.41</v>
      </c>
      <c r="K330" s="18">
        <v>140.28</v>
      </c>
      <c r="L330" s="18">
        <v>140.28</v>
      </c>
      <c r="M330" s="18"/>
      <c r="N330" s="18">
        <v>140.28</v>
      </c>
    </row>
    <row r="331" spans="1:14" x14ac:dyDescent="0.25">
      <c r="A331" s="15" t="s">
        <v>588</v>
      </c>
      <c r="B331" s="14" t="s">
        <v>108</v>
      </c>
      <c r="C331" s="16">
        <v>71130</v>
      </c>
      <c r="D331" s="14" t="s">
        <v>0</v>
      </c>
      <c r="E331" s="14"/>
      <c r="F331" s="14"/>
      <c r="G331" s="17"/>
      <c r="H331" s="14" t="s">
        <v>132</v>
      </c>
      <c r="I331" s="18">
        <v>255.75</v>
      </c>
      <c r="J331" s="18">
        <v>217.39</v>
      </c>
      <c r="K331" s="18">
        <v>122.76</v>
      </c>
      <c r="L331" s="18">
        <v>122.76</v>
      </c>
      <c r="M331" s="18"/>
      <c r="N331" s="18">
        <v>122.76</v>
      </c>
    </row>
    <row r="332" spans="1:14" x14ac:dyDescent="0.25">
      <c r="A332" s="15" t="s">
        <v>587</v>
      </c>
      <c r="B332" s="14" t="s">
        <v>108</v>
      </c>
      <c r="C332" s="16">
        <v>71120</v>
      </c>
      <c r="D332" s="14" t="s">
        <v>0</v>
      </c>
      <c r="E332" s="14"/>
      <c r="F332" s="14"/>
      <c r="G332" s="17"/>
      <c r="H332" s="14" t="s">
        <v>131</v>
      </c>
      <c r="I332" s="18">
        <v>210.5</v>
      </c>
      <c r="J332" s="18">
        <v>178.93</v>
      </c>
      <c r="K332" s="18">
        <v>101.04</v>
      </c>
      <c r="L332" s="18">
        <v>101.04</v>
      </c>
      <c r="M332" s="18"/>
      <c r="N332" s="18">
        <v>101.04</v>
      </c>
    </row>
    <row r="333" spans="1:14" x14ac:dyDescent="0.25">
      <c r="A333" s="15" t="s">
        <v>561</v>
      </c>
      <c r="B333" s="14" t="s">
        <v>54</v>
      </c>
      <c r="C333" s="16">
        <v>87651</v>
      </c>
      <c r="D333" s="14" t="s">
        <v>102</v>
      </c>
      <c r="E333" s="14"/>
      <c r="F333" s="14"/>
      <c r="G333" s="17"/>
      <c r="H333" s="14" t="s">
        <v>101</v>
      </c>
      <c r="I333" s="18">
        <v>200.75</v>
      </c>
      <c r="J333" s="18">
        <v>170.64</v>
      </c>
      <c r="K333" s="18">
        <v>96.36</v>
      </c>
      <c r="L333" s="18">
        <v>96.36</v>
      </c>
      <c r="M333" s="18"/>
      <c r="N333" s="18">
        <v>96.36</v>
      </c>
    </row>
    <row r="334" spans="1:14" x14ac:dyDescent="0.25">
      <c r="A334" s="15" t="s">
        <v>554</v>
      </c>
      <c r="B334" s="14" t="s">
        <v>19</v>
      </c>
      <c r="C334" s="16">
        <v>84480</v>
      </c>
      <c r="D334" s="14"/>
      <c r="E334" s="14"/>
      <c r="F334" s="14"/>
      <c r="G334" s="17"/>
      <c r="H334" s="14" t="s">
        <v>94</v>
      </c>
      <c r="I334" s="18">
        <v>73</v>
      </c>
      <c r="J334" s="18">
        <v>62.05</v>
      </c>
      <c r="K334" s="18">
        <v>35.04</v>
      </c>
      <c r="L334" s="18">
        <v>35.04</v>
      </c>
      <c r="M334" s="18"/>
      <c r="N334" s="18">
        <v>35.04</v>
      </c>
    </row>
    <row r="335" spans="1:14" x14ac:dyDescent="0.25">
      <c r="A335" s="15" t="s">
        <v>507</v>
      </c>
      <c r="B335" s="14" t="s">
        <v>19</v>
      </c>
      <c r="C335" s="16">
        <v>84439</v>
      </c>
      <c r="D335" s="14"/>
      <c r="E335" s="14"/>
      <c r="F335" s="14"/>
      <c r="G335" s="17"/>
      <c r="H335" s="14" t="s">
        <v>45</v>
      </c>
      <c r="I335" s="18">
        <v>103.75</v>
      </c>
      <c r="J335" s="18">
        <v>88.19</v>
      </c>
      <c r="K335" s="18">
        <v>49.8</v>
      </c>
      <c r="L335" s="18">
        <v>49.8</v>
      </c>
      <c r="M335" s="18"/>
      <c r="N335" s="18">
        <v>49.8</v>
      </c>
    </row>
    <row r="336" spans="1:14" x14ac:dyDescent="0.25">
      <c r="A336" s="15" t="s">
        <v>532</v>
      </c>
      <c r="B336" s="14" t="s">
        <v>72</v>
      </c>
      <c r="C336" s="16">
        <v>99195</v>
      </c>
      <c r="D336" s="14"/>
      <c r="E336" s="14"/>
      <c r="F336" s="14"/>
      <c r="G336" s="17"/>
      <c r="H336" s="14" t="s">
        <v>71</v>
      </c>
      <c r="I336" s="18">
        <v>154.5</v>
      </c>
      <c r="J336" s="18">
        <v>131.33000000000001</v>
      </c>
      <c r="K336" s="18">
        <v>74.16</v>
      </c>
      <c r="L336" s="18">
        <v>74.16</v>
      </c>
      <c r="M336" s="18"/>
      <c r="N336" s="18">
        <v>74.16</v>
      </c>
    </row>
    <row r="337" spans="1:14" x14ac:dyDescent="0.25">
      <c r="A337" s="15" t="s">
        <v>653</v>
      </c>
      <c r="B337" s="14" t="s">
        <v>108</v>
      </c>
      <c r="C337" s="16">
        <v>73140</v>
      </c>
      <c r="D337" s="14" t="s">
        <v>199</v>
      </c>
      <c r="E337" s="14" t="s">
        <v>0</v>
      </c>
      <c r="F337" s="14"/>
      <c r="G337" s="17"/>
      <c r="H337" s="14" t="s">
        <v>198</v>
      </c>
      <c r="I337" s="18">
        <v>255.75</v>
      </c>
      <c r="J337" s="18">
        <v>217.39</v>
      </c>
      <c r="K337" s="18">
        <v>122.76</v>
      </c>
      <c r="L337" s="18">
        <v>122.76</v>
      </c>
      <c r="M337" s="18"/>
      <c r="N337" s="18">
        <v>122.76</v>
      </c>
    </row>
    <row r="338" spans="1:14" x14ac:dyDescent="0.25">
      <c r="A338" s="15" t="s">
        <v>658</v>
      </c>
      <c r="B338" s="14" t="s">
        <v>108</v>
      </c>
      <c r="C338" s="16">
        <v>73140</v>
      </c>
      <c r="D338" s="14" t="s">
        <v>209</v>
      </c>
      <c r="E338" s="14" t="s">
        <v>0</v>
      </c>
      <c r="F338" s="14"/>
      <c r="G338" s="17"/>
      <c r="H338" s="14" t="s">
        <v>208</v>
      </c>
      <c r="I338" s="18">
        <v>255.75</v>
      </c>
      <c r="J338" s="18">
        <v>217.39</v>
      </c>
      <c r="K338" s="18">
        <v>122.76</v>
      </c>
      <c r="L338" s="18">
        <v>122.76</v>
      </c>
      <c r="M338" s="18"/>
      <c r="N338" s="18">
        <v>122.76</v>
      </c>
    </row>
    <row r="339" spans="1:14" x14ac:dyDescent="0.25">
      <c r="A339" s="15" t="s">
        <v>508</v>
      </c>
      <c r="B339" s="14" t="s">
        <v>19</v>
      </c>
      <c r="C339" s="16">
        <v>84443</v>
      </c>
      <c r="D339" s="14"/>
      <c r="E339" s="14"/>
      <c r="F339" s="14"/>
      <c r="G339" s="17"/>
      <c r="H339" s="14" t="s">
        <v>46</v>
      </c>
      <c r="I339" s="18">
        <v>154.5</v>
      </c>
      <c r="J339" s="18">
        <v>131.33000000000001</v>
      </c>
      <c r="K339" s="18">
        <v>74.16</v>
      </c>
      <c r="L339" s="18">
        <v>74.16</v>
      </c>
      <c r="M339" s="18"/>
      <c r="N339" s="18">
        <v>74.16</v>
      </c>
    </row>
    <row r="340" spans="1:14" x14ac:dyDescent="0.25">
      <c r="A340" s="15" t="s">
        <v>675</v>
      </c>
      <c r="B340" s="14" t="s">
        <v>108</v>
      </c>
      <c r="C340" s="16">
        <v>73590</v>
      </c>
      <c r="D340" s="14" t="s">
        <v>171</v>
      </c>
      <c r="E340" s="14" t="s">
        <v>0</v>
      </c>
      <c r="F340" s="14"/>
      <c r="G340" s="17"/>
      <c r="H340" s="14" t="s">
        <v>231</v>
      </c>
      <c r="I340" s="18">
        <v>220.5</v>
      </c>
      <c r="J340" s="18">
        <v>187.43</v>
      </c>
      <c r="K340" s="18">
        <v>105.84</v>
      </c>
      <c r="L340" s="18">
        <v>105.84</v>
      </c>
      <c r="M340" s="18"/>
      <c r="N340" s="18">
        <v>105.84</v>
      </c>
    </row>
    <row r="341" spans="1:14" x14ac:dyDescent="0.25">
      <c r="A341" s="15" t="s">
        <v>676</v>
      </c>
      <c r="B341" s="14" t="s">
        <v>108</v>
      </c>
      <c r="C341" s="16">
        <v>73590</v>
      </c>
      <c r="D341" s="14" t="s">
        <v>109</v>
      </c>
      <c r="E341" s="14" t="s">
        <v>0</v>
      </c>
      <c r="F341" s="14"/>
      <c r="G341" s="17"/>
      <c r="H341" s="14" t="s">
        <v>232</v>
      </c>
      <c r="I341" s="18">
        <v>220.5</v>
      </c>
      <c r="J341" s="18">
        <v>187.43</v>
      </c>
      <c r="K341" s="18">
        <v>105.84</v>
      </c>
      <c r="L341" s="18">
        <v>105.84</v>
      </c>
      <c r="M341" s="18"/>
      <c r="N341" s="18">
        <v>105.84</v>
      </c>
    </row>
    <row r="342" spans="1:14" x14ac:dyDescent="0.25">
      <c r="A342" s="15" t="s">
        <v>581</v>
      </c>
      <c r="B342" s="14" t="s">
        <v>108</v>
      </c>
      <c r="C342" s="16">
        <v>70330</v>
      </c>
      <c r="D342" s="14" t="s">
        <v>0</v>
      </c>
      <c r="E342" s="14"/>
      <c r="F342" s="14"/>
      <c r="G342" s="17"/>
      <c r="H342" s="14" t="s">
        <v>124</v>
      </c>
      <c r="I342" s="18">
        <v>329.75</v>
      </c>
      <c r="J342" s="18">
        <v>280.29000000000002</v>
      </c>
      <c r="K342" s="18">
        <v>158.28</v>
      </c>
      <c r="L342" s="18">
        <v>158.28</v>
      </c>
      <c r="M342" s="18"/>
      <c r="N342" s="18">
        <v>158.28</v>
      </c>
    </row>
    <row r="343" spans="1:14" x14ac:dyDescent="0.25">
      <c r="A343" s="15" t="s">
        <v>580</v>
      </c>
      <c r="B343" s="14" t="s">
        <v>108</v>
      </c>
      <c r="C343" s="16">
        <v>70328</v>
      </c>
      <c r="D343" s="14" t="s">
        <v>0</v>
      </c>
      <c r="E343" s="14"/>
      <c r="F343" s="14"/>
      <c r="G343" s="17"/>
      <c r="H343" s="14" t="s">
        <v>123</v>
      </c>
      <c r="I343" s="18">
        <v>230.5</v>
      </c>
      <c r="J343" s="18">
        <v>195.93</v>
      </c>
      <c r="K343" s="18">
        <v>110.64</v>
      </c>
      <c r="L343" s="18">
        <v>110.64</v>
      </c>
      <c r="M343" s="18"/>
      <c r="N343" s="18">
        <v>110.64</v>
      </c>
    </row>
    <row r="344" spans="1:14" x14ac:dyDescent="0.25">
      <c r="A344" s="15" t="s">
        <v>688</v>
      </c>
      <c r="B344" s="14" t="s">
        <v>108</v>
      </c>
      <c r="C344" s="16">
        <v>73660</v>
      </c>
      <c r="D344" s="14" t="s">
        <v>246</v>
      </c>
      <c r="E344" s="14" t="s">
        <v>0</v>
      </c>
      <c r="F344" s="14"/>
      <c r="G344" s="17"/>
      <c r="H344" s="14" t="s">
        <v>245</v>
      </c>
      <c r="I344" s="18">
        <v>230.5</v>
      </c>
      <c r="J344" s="18">
        <v>195.93</v>
      </c>
      <c r="K344" s="18">
        <v>110.64</v>
      </c>
      <c r="L344" s="18">
        <v>110.64</v>
      </c>
      <c r="M344" s="18"/>
      <c r="N344" s="18">
        <v>110.64</v>
      </c>
    </row>
    <row r="345" spans="1:14" x14ac:dyDescent="0.25">
      <c r="A345" s="15" t="s">
        <v>693</v>
      </c>
      <c r="B345" s="14" t="s">
        <v>108</v>
      </c>
      <c r="C345" s="16">
        <v>73660</v>
      </c>
      <c r="D345" s="14" t="s">
        <v>256</v>
      </c>
      <c r="E345" s="14" t="s">
        <v>0</v>
      </c>
      <c r="F345" s="14"/>
      <c r="G345" s="17"/>
      <c r="H345" s="14" t="s">
        <v>255</v>
      </c>
      <c r="I345" s="18">
        <v>230.5</v>
      </c>
      <c r="J345" s="18">
        <v>195.93</v>
      </c>
      <c r="K345" s="18">
        <v>110.64</v>
      </c>
      <c r="L345" s="18">
        <v>110.64</v>
      </c>
      <c r="M345" s="18"/>
      <c r="N345" s="18">
        <v>110.64</v>
      </c>
    </row>
    <row r="346" spans="1:14" x14ac:dyDescent="0.25">
      <c r="A346" s="15" t="s">
        <v>689</v>
      </c>
      <c r="B346" s="14" t="s">
        <v>108</v>
      </c>
      <c r="C346" s="16">
        <v>73660</v>
      </c>
      <c r="D346" s="14" t="s">
        <v>248</v>
      </c>
      <c r="E346" s="14" t="s">
        <v>0</v>
      </c>
      <c r="F346" s="14"/>
      <c r="G346" s="17"/>
      <c r="H346" s="14" t="s">
        <v>247</v>
      </c>
      <c r="I346" s="18">
        <v>230.5</v>
      </c>
      <c r="J346" s="18">
        <v>195.93</v>
      </c>
      <c r="K346" s="18">
        <v>110.64</v>
      </c>
      <c r="L346" s="18">
        <v>110.64</v>
      </c>
      <c r="M346" s="18"/>
      <c r="N346" s="18">
        <v>110.64</v>
      </c>
    </row>
    <row r="347" spans="1:14" x14ac:dyDescent="0.25">
      <c r="A347" s="15" t="s">
        <v>694</v>
      </c>
      <c r="B347" s="14" t="s">
        <v>108</v>
      </c>
      <c r="C347" s="16">
        <v>73660</v>
      </c>
      <c r="D347" s="14" t="s">
        <v>258</v>
      </c>
      <c r="E347" s="14" t="s">
        <v>0</v>
      </c>
      <c r="F347" s="14"/>
      <c r="G347" s="17"/>
      <c r="H347" s="14" t="s">
        <v>257</v>
      </c>
      <c r="I347" s="18">
        <v>230.5</v>
      </c>
      <c r="J347" s="18">
        <v>195.93</v>
      </c>
      <c r="K347" s="18">
        <v>110.64</v>
      </c>
      <c r="L347" s="18">
        <v>110.64</v>
      </c>
      <c r="M347" s="18"/>
      <c r="N347" s="18">
        <v>110.64</v>
      </c>
    </row>
    <row r="348" spans="1:14" x14ac:dyDescent="0.25">
      <c r="A348" s="15" t="s">
        <v>690</v>
      </c>
      <c r="B348" s="14" t="s">
        <v>108</v>
      </c>
      <c r="C348" s="16">
        <v>73660</v>
      </c>
      <c r="D348" s="14" t="s">
        <v>250</v>
      </c>
      <c r="E348" s="14" t="s">
        <v>0</v>
      </c>
      <c r="F348" s="14"/>
      <c r="G348" s="17"/>
      <c r="H348" s="14" t="s">
        <v>249</v>
      </c>
      <c r="I348" s="18">
        <v>230.5</v>
      </c>
      <c r="J348" s="18">
        <v>195.93</v>
      </c>
      <c r="K348" s="18">
        <v>110.64</v>
      </c>
      <c r="L348" s="18">
        <v>110.64</v>
      </c>
      <c r="M348" s="18"/>
      <c r="N348" s="18">
        <v>110.64</v>
      </c>
    </row>
    <row r="349" spans="1:14" x14ac:dyDescent="0.25">
      <c r="A349" s="15" t="s">
        <v>695</v>
      </c>
      <c r="B349" s="14" t="s">
        <v>108</v>
      </c>
      <c r="C349" s="16">
        <v>73660</v>
      </c>
      <c r="D349" s="14" t="s">
        <v>260</v>
      </c>
      <c r="E349" s="14" t="s">
        <v>0</v>
      </c>
      <c r="F349" s="14"/>
      <c r="G349" s="17"/>
      <c r="H349" s="14" t="s">
        <v>259</v>
      </c>
      <c r="I349" s="18">
        <v>230.5</v>
      </c>
      <c r="J349" s="18">
        <v>195.93</v>
      </c>
      <c r="K349" s="18">
        <v>110.64</v>
      </c>
      <c r="L349" s="18">
        <v>110.64</v>
      </c>
      <c r="M349" s="18"/>
      <c r="N349" s="18">
        <v>110.64</v>
      </c>
    </row>
    <row r="350" spans="1:14" x14ac:dyDescent="0.25">
      <c r="A350" s="15" t="s">
        <v>691</v>
      </c>
      <c r="B350" s="14" t="s">
        <v>108</v>
      </c>
      <c r="C350" s="16">
        <v>73660</v>
      </c>
      <c r="D350" s="14" t="s">
        <v>252</v>
      </c>
      <c r="E350" s="14" t="s">
        <v>0</v>
      </c>
      <c r="F350" s="14"/>
      <c r="G350" s="17"/>
      <c r="H350" s="14" t="s">
        <v>251</v>
      </c>
      <c r="I350" s="18">
        <v>230.5</v>
      </c>
      <c r="J350" s="18">
        <v>195.93</v>
      </c>
      <c r="K350" s="18">
        <v>110.64</v>
      </c>
      <c r="L350" s="18">
        <v>110.64</v>
      </c>
      <c r="M350" s="18"/>
      <c r="N350" s="18">
        <v>110.64</v>
      </c>
    </row>
    <row r="351" spans="1:14" x14ac:dyDescent="0.25">
      <c r="A351" s="15" t="s">
        <v>696</v>
      </c>
      <c r="B351" s="14" t="s">
        <v>108</v>
      </c>
      <c r="C351" s="16">
        <v>73660</v>
      </c>
      <c r="D351" s="14" t="s">
        <v>261</v>
      </c>
      <c r="E351" s="14" t="s">
        <v>0</v>
      </c>
      <c r="F351" s="14"/>
      <c r="G351" s="17"/>
      <c r="H351" s="14" t="s">
        <v>251</v>
      </c>
      <c r="I351" s="18">
        <v>230.5</v>
      </c>
      <c r="J351" s="18">
        <v>195.93</v>
      </c>
      <c r="K351" s="18">
        <v>110.64</v>
      </c>
      <c r="L351" s="18">
        <v>110.64</v>
      </c>
      <c r="M351" s="18"/>
      <c r="N351" s="18">
        <v>110.64</v>
      </c>
    </row>
    <row r="352" spans="1:14" x14ac:dyDescent="0.25">
      <c r="A352" s="15" t="s">
        <v>511</v>
      </c>
      <c r="B352" s="14" t="s">
        <v>19</v>
      </c>
      <c r="C352" s="16">
        <v>84478</v>
      </c>
      <c r="D352" s="14"/>
      <c r="E352" s="14"/>
      <c r="F352" s="14"/>
      <c r="G352" s="17"/>
      <c r="H352" s="14" t="s">
        <v>49</v>
      </c>
      <c r="I352" s="18">
        <v>78.5</v>
      </c>
      <c r="J352" s="18">
        <v>66.73</v>
      </c>
      <c r="K352" s="18">
        <v>37.68</v>
      </c>
      <c r="L352" s="18">
        <v>37.68</v>
      </c>
      <c r="M352" s="18"/>
      <c r="N352" s="18">
        <v>37.68</v>
      </c>
    </row>
    <row r="353" spans="1:14" x14ac:dyDescent="0.25">
      <c r="A353" s="15" t="s">
        <v>614</v>
      </c>
      <c r="B353" s="14" t="s">
        <v>108</v>
      </c>
      <c r="C353" s="16">
        <v>74240</v>
      </c>
      <c r="D353" s="14" t="s">
        <v>0</v>
      </c>
      <c r="E353" s="14"/>
      <c r="F353" s="14"/>
      <c r="G353" s="17"/>
      <c r="H353" s="14" t="s">
        <v>158</v>
      </c>
      <c r="I353" s="18">
        <v>469.5</v>
      </c>
      <c r="J353" s="18">
        <v>399.08</v>
      </c>
      <c r="K353" s="18">
        <v>225.36</v>
      </c>
      <c r="L353" s="18">
        <v>225.36</v>
      </c>
      <c r="M353" s="18"/>
      <c r="N353" s="18">
        <v>225.36</v>
      </c>
    </row>
    <row r="354" spans="1:14" x14ac:dyDescent="0.25">
      <c r="A354" s="15" t="s">
        <v>513</v>
      </c>
      <c r="B354" s="14" t="s">
        <v>19</v>
      </c>
      <c r="C354" s="16">
        <v>84550</v>
      </c>
      <c r="D354" s="14"/>
      <c r="E354" s="14"/>
      <c r="F354" s="14"/>
      <c r="G354" s="17"/>
      <c r="H354" s="14" t="s">
        <v>51</v>
      </c>
      <c r="I354" s="18">
        <v>68.5</v>
      </c>
      <c r="J354" s="18">
        <v>58.23</v>
      </c>
      <c r="K354" s="18">
        <v>32.880000000000003</v>
      </c>
      <c r="L354" s="18">
        <v>32.880000000000003</v>
      </c>
      <c r="M354" s="18"/>
      <c r="N354" s="18">
        <v>32.880000000000003</v>
      </c>
    </row>
    <row r="355" spans="1:14" x14ac:dyDescent="0.25">
      <c r="A355" s="15" t="s">
        <v>477</v>
      </c>
      <c r="B355" s="14" t="s">
        <v>3</v>
      </c>
      <c r="C355" s="16">
        <v>81001</v>
      </c>
      <c r="D355" s="14"/>
      <c r="E355" s="14"/>
      <c r="F355" s="14"/>
      <c r="G355" s="17"/>
      <c r="H355" s="14" t="s">
        <v>16</v>
      </c>
      <c r="I355" s="18">
        <v>56.5</v>
      </c>
      <c r="J355" s="18">
        <v>48.03</v>
      </c>
      <c r="K355" s="18">
        <v>27.12</v>
      </c>
      <c r="L355" s="18">
        <v>27.12</v>
      </c>
      <c r="M355" s="18"/>
      <c r="N355" s="18">
        <v>27.12</v>
      </c>
    </row>
    <row r="356" spans="1:14" x14ac:dyDescent="0.25">
      <c r="A356" s="15" t="s">
        <v>534</v>
      </c>
      <c r="B356" s="14" t="s">
        <v>19</v>
      </c>
      <c r="C356" s="16">
        <v>82043</v>
      </c>
      <c r="D356" s="14"/>
      <c r="E356" s="14"/>
      <c r="F356" s="14"/>
      <c r="G356" s="17"/>
      <c r="H356" s="14" t="s">
        <v>74</v>
      </c>
      <c r="I356" s="18">
        <v>78.5</v>
      </c>
      <c r="J356" s="18">
        <v>66.73</v>
      </c>
      <c r="K356" s="18">
        <v>37.68</v>
      </c>
      <c r="L356" s="18">
        <v>37.68</v>
      </c>
      <c r="M356" s="18"/>
      <c r="N356" s="18">
        <v>37.68</v>
      </c>
    </row>
    <row r="357" spans="1:14" x14ac:dyDescent="0.25">
      <c r="A357" s="15" t="s">
        <v>715</v>
      </c>
      <c r="B357" s="14" t="s">
        <v>1</v>
      </c>
      <c r="C357" s="16">
        <v>76700</v>
      </c>
      <c r="D357" s="14" t="s">
        <v>0</v>
      </c>
      <c r="E357" s="14"/>
      <c r="F357" s="14"/>
      <c r="G357" s="17"/>
      <c r="H357" s="14" t="s">
        <v>280</v>
      </c>
      <c r="I357" s="18">
        <v>432</v>
      </c>
      <c r="J357" s="18">
        <v>367.2</v>
      </c>
      <c r="K357" s="18">
        <v>207.36</v>
      </c>
      <c r="L357" s="18">
        <v>207.36</v>
      </c>
      <c r="M357" s="18"/>
      <c r="N357" s="18">
        <v>207.36</v>
      </c>
    </row>
    <row r="358" spans="1:14" x14ac:dyDescent="0.25">
      <c r="A358" s="15" t="s">
        <v>717</v>
      </c>
      <c r="B358" s="14" t="s">
        <v>1</v>
      </c>
      <c r="C358" s="16">
        <v>76706</v>
      </c>
      <c r="D358" s="14"/>
      <c r="E358" s="14"/>
      <c r="F358" s="14"/>
      <c r="G358" s="17"/>
      <c r="H358" s="14" t="s">
        <v>282</v>
      </c>
      <c r="I358" s="18">
        <v>432</v>
      </c>
      <c r="J358" s="18">
        <v>367.2</v>
      </c>
      <c r="K358" s="18">
        <v>207.36</v>
      </c>
      <c r="L358" s="18">
        <v>207.36</v>
      </c>
      <c r="M358" s="18"/>
      <c r="N358" s="18">
        <v>207.36</v>
      </c>
    </row>
    <row r="359" spans="1:14" x14ac:dyDescent="0.25">
      <c r="A359" s="15" t="s">
        <v>716</v>
      </c>
      <c r="B359" s="14" t="s">
        <v>1</v>
      </c>
      <c r="C359" s="16">
        <v>76705</v>
      </c>
      <c r="D359" s="14" t="s">
        <v>0</v>
      </c>
      <c r="E359" s="14"/>
      <c r="F359" s="14"/>
      <c r="G359" s="17"/>
      <c r="H359" s="14" t="s">
        <v>281</v>
      </c>
      <c r="I359" s="18">
        <v>432</v>
      </c>
      <c r="J359" s="18">
        <v>367.2</v>
      </c>
      <c r="K359" s="18">
        <v>207.36</v>
      </c>
      <c r="L359" s="18">
        <v>207.36</v>
      </c>
      <c r="M359" s="18"/>
      <c r="N359" s="18">
        <v>207.36</v>
      </c>
    </row>
    <row r="360" spans="1:14" x14ac:dyDescent="0.25">
      <c r="A360" s="15" t="s">
        <v>730</v>
      </c>
      <c r="B360" s="14" t="s">
        <v>1</v>
      </c>
      <c r="C360" s="16">
        <v>76946</v>
      </c>
      <c r="D360" s="14" t="s">
        <v>0</v>
      </c>
      <c r="E360" s="14"/>
      <c r="F360" s="14"/>
      <c r="G360" s="17"/>
      <c r="H360" s="14" t="s">
        <v>295</v>
      </c>
      <c r="I360" s="18">
        <v>351.75</v>
      </c>
      <c r="J360" s="18">
        <v>298.99</v>
      </c>
      <c r="K360" s="18">
        <v>168.84</v>
      </c>
      <c r="L360" s="18">
        <v>168.84</v>
      </c>
      <c r="M360" s="18"/>
      <c r="N360" s="18">
        <v>168.84</v>
      </c>
    </row>
    <row r="361" spans="1:14" x14ac:dyDescent="0.25">
      <c r="A361" s="15" t="s">
        <v>732</v>
      </c>
      <c r="B361" s="14" t="s">
        <v>298</v>
      </c>
      <c r="C361" s="16">
        <v>93925</v>
      </c>
      <c r="D361" s="14" t="s">
        <v>0</v>
      </c>
      <c r="E361" s="14"/>
      <c r="F361" s="14"/>
      <c r="G361" s="17"/>
      <c r="H361" s="14" t="s">
        <v>299</v>
      </c>
      <c r="I361" s="18">
        <v>596.5</v>
      </c>
      <c r="J361" s="18">
        <v>507.03</v>
      </c>
      <c r="K361" s="18">
        <v>286.32</v>
      </c>
      <c r="L361" s="18">
        <v>286.32</v>
      </c>
      <c r="M361" s="18"/>
      <c r="N361" s="18">
        <v>286.32</v>
      </c>
    </row>
    <row r="362" spans="1:14" x14ac:dyDescent="0.25">
      <c r="A362" s="15" t="s">
        <v>733</v>
      </c>
      <c r="B362" s="14" t="s">
        <v>298</v>
      </c>
      <c r="C362" s="16">
        <v>93926</v>
      </c>
      <c r="D362" s="14" t="s">
        <v>0</v>
      </c>
      <c r="E362" s="14"/>
      <c r="F362" s="14"/>
      <c r="G362" s="17"/>
      <c r="H362" s="14" t="s">
        <v>300</v>
      </c>
      <c r="I362" s="18">
        <v>432</v>
      </c>
      <c r="J362" s="18">
        <v>367.2</v>
      </c>
      <c r="K362" s="18">
        <v>207.36</v>
      </c>
      <c r="L362" s="18">
        <v>207.36</v>
      </c>
      <c r="M362" s="18"/>
      <c r="N362" s="18">
        <v>207.36</v>
      </c>
    </row>
    <row r="363" spans="1:14" x14ac:dyDescent="0.25">
      <c r="A363" s="15" t="s">
        <v>734</v>
      </c>
      <c r="B363" s="14" t="s">
        <v>298</v>
      </c>
      <c r="C363" s="16">
        <v>93930</v>
      </c>
      <c r="D363" s="14" t="s">
        <v>0</v>
      </c>
      <c r="E363" s="14"/>
      <c r="F363" s="14"/>
      <c r="G363" s="17"/>
      <c r="H363" s="14" t="s">
        <v>301</v>
      </c>
      <c r="I363" s="18">
        <v>596.5</v>
      </c>
      <c r="J363" s="18">
        <v>507.03</v>
      </c>
      <c r="K363" s="18">
        <v>286.32</v>
      </c>
      <c r="L363" s="18">
        <v>286.32</v>
      </c>
      <c r="M363" s="18"/>
      <c r="N363" s="18">
        <v>286.32</v>
      </c>
    </row>
    <row r="364" spans="1:14" x14ac:dyDescent="0.25">
      <c r="A364" s="15" t="s">
        <v>735</v>
      </c>
      <c r="B364" s="14" t="s">
        <v>298</v>
      </c>
      <c r="C364" s="16">
        <v>93931</v>
      </c>
      <c r="D364" s="14" t="s">
        <v>0</v>
      </c>
      <c r="E364" s="14"/>
      <c r="F364" s="14"/>
      <c r="G364" s="17"/>
      <c r="H364" s="14" t="s">
        <v>302</v>
      </c>
      <c r="I364" s="18">
        <v>432</v>
      </c>
      <c r="J364" s="18">
        <v>367.2</v>
      </c>
      <c r="K364" s="18">
        <v>207.36</v>
      </c>
      <c r="L364" s="18">
        <v>207.36</v>
      </c>
      <c r="M364" s="18"/>
      <c r="N364" s="18">
        <v>207.36</v>
      </c>
    </row>
    <row r="365" spans="1:14" x14ac:dyDescent="0.25">
      <c r="A365" s="15" t="s">
        <v>712</v>
      </c>
      <c r="B365" s="14" t="s">
        <v>1</v>
      </c>
      <c r="C365" s="16">
        <v>76882</v>
      </c>
      <c r="D365" s="14" t="s">
        <v>171</v>
      </c>
      <c r="E365" s="14" t="s">
        <v>0</v>
      </c>
      <c r="F365" s="14"/>
      <c r="G365" s="17"/>
      <c r="H365" s="14" t="s">
        <v>277</v>
      </c>
      <c r="I365" s="18">
        <v>299.75</v>
      </c>
      <c r="J365" s="18">
        <v>254.79</v>
      </c>
      <c r="K365" s="18">
        <v>143.88</v>
      </c>
      <c r="L365" s="18">
        <v>143.88</v>
      </c>
      <c r="M365" s="18"/>
      <c r="N365" s="18">
        <v>143.88</v>
      </c>
    </row>
    <row r="366" spans="1:14" x14ac:dyDescent="0.25">
      <c r="A366" s="15" t="s">
        <v>711</v>
      </c>
      <c r="B366" s="14" t="s">
        <v>1</v>
      </c>
      <c r="C366" s="16">
        <v>76882</v>
      </c>
      <c r="D366" s="14" t="s">
        <v>109</v>
      </c>
      <c r="E366" s="14" t="s">
        <v>0</v>
      </c>
      <c r="F366" s="14"/>
      <c r="G366" s="17"/>
      <c r="H366" s="14" t="s">
        <v>276</v>
      </c>
      <c r="I366" s="18">
        <v>299.75</v>
      </c>
      <c r="J366" s="18">
        <v>254.79</v>
      </c>
      <c r="K366" s="18">
        <v>143.88</v>
      </c>
      <c r="L366" s="18">
        <v>143.88</v>
      </c>
      <c r="M366" s="18"/>
      <c r="N366" s="18">
        <v>143.88</v>
      </c>
    </row>
    <row r="367" spans="1:14" x14ac:dyDescent="0.25">
      <c r="A367" s="15" t="s">
        <v>724</v>
      </c>
      <c r="B367" s="14" t="s">
        <v>1</v>
      </c>
      <c r="C367" s="16">
        <v>76819</v>
      </c>
      <c r="D367" s="14" t="s">
        <v>0</v>
      </c>
      <c r="E367" s="14"/>
      <c r="F367" s="14"/>
      <c r="G367" s="17"/>
      <c r="H367" s="14" t="s">
        <v>289</v>
      </c>
      <c r="I367" s="18">
        <v>432</v>
      </c>
      <c r="J367" s="18">
        <v>367.2</v>
      </c>
      <c r="K367" s="18">
        <v>207.36</v>
      </c>
      <c r="L367" s="18">
        <v>207.36</v>
      </c>
      <c r="M367" s="18"/>
      <c r="N367" s="18">
        <v>207.36</v>
      </c>
    </row>
    <row r="368" spans="1:14" x14ac:dyDescent="0.25">
      <c r="A368" s="15" t="s">
        <v>710</v>
      </c>
      <c r="B368" s="14" t="s">
        <v>1</v>
      </c>
      <c r="C368" s="16">
        <v>76641</v>
      </c>
      <c r="D368" s="14" t="s">
        <v>171</v>
      </c>
      <c r="E368" s="14" t="s">
        <v>0</v>
      </c>
      <c r="F368" s="14"/>
      <c r="G368" s="17"/>
      <c r="H368" s="14" t="s">
        <v>275</v>
      </c>
      <c r="I368" s="18">
        <v>299.75</v>
      </c>
      <c r="J368" s="18">
        <v>254.79</v>
      </c>
      <c r="K368" s="18">
        <v>143.88</v>
      </c>
      <c r="L368" s="18">
        <v>143.88</v>
      </c>
      <c r="M368" s="18"/>
      <c r="N368" s="18">
        <v>143.88</v>
      </c>
    </row>
    <row r="369" spans="1:14" x14ac:dyDescent="0.25">
      <c r="A369" s="15" t="s">
        <v>709</v>
      </c>
      <c r="B369" s="14" t="s">
        <v>1</v>
      </c>
      <c r="C369" s="16">
        <v>76641</v>
      </c>
      <c r="D369" s="14" t="s">
        <v>109</v>
      </c>
      <c r="E369" s="14" t="s">
        <v>0</v>
      </c>
      <c r="F369" s="14"/>
      <c r="G369" s="17"/>
      <c r="H369" s="14" t="s">
        <v>274</v>
      </c>
      <c r="I369" s="18">
        <v>299.75</v>
      </c>
      <c r="J369" s="18">
        <v>254.79</v>
      </c>
      <c r="K369" s="18">
        <v>143.88</v>
      </c>
      <c r="L369" s="18">
        <v>143.88</v>
      </c>
      <c r="M369" s="18"/>
      <c r="N369" s="18">
        <v>143.88</v>
      </c>
    </row>
    <row r="370" spans="1:14" x14ac:dyDescent="0.25">
      <c r="A370" s="15" t="s">
        <v>708</v>
      </c>
      <c r="B370" s="14" t="s">
        <v>1</v>
      </c>
      <c r="C370" s="16">
        <v>76642</v>
      </c>
      <c r="D370" s="14" t="s">
        <v>171</v>
      </c>
      <c r="E370" s="14" t="s">
        <v>0</v>
      </c>
      <c r="F370" s="14"/>
      <c r="G370" s="17"/>
      <c r="H370" s="14" t="s">
        <v>273</v>
      </c>
      <c r="I370" s="18">
        <v>299.75</v>
      </c>
      <c r="J370" s="18">
        <v>254.79</v>
      </c>
      <c r="K370" s="18">
        <v>143.88</v>
      </c>
      <c r="L370" s="18">
        <v>143.88</v>
      </c>
      <c r="M370" s="18"/>
      <c r="N370" s="18">
        <v>143.88</v>
      </c>
    </row>
    <row r="371" spans="1:14" x14ac:dyDescent="0.25">
      <c r="A371" s="15" t="s">
        <v>707</v>
      </c>
      <c r="B371" s="14" t="s">
        <v>1</v>
      </c>
      <c r="C371" s="16">
        <v>76642</v>
      </c>
      <c r="D371" s="14" t="s">
        <v>109</v>
      </c>
      <c r="E371" s="14" t="s">
        <v>0</v>
      </c>
      <c r="F371" s="14"/>
      <c r="G371" s="17"/>
      <c r="H371" s="14" t="s">
        <v>272</v>
      </c>
      <c r="I371" s="18">
        <v>299.75</v>
      </c>
      <c r="J371" s="18">
        <v>254.79</v>
      </c>
      <c r="K371" s="18">
        <v>143.88</v>
      </c>
      <c r="L371" s="18">
        <v>143.88</v>
      </c>
      <c r="M371" s="18"/>
      <c r="N371" s="18">
        <v>143.88</v>
      </c>
    </row>
    <row r="372" spans="1:14" x14ac:dyDescent="0.25">
      <c r="A372" s="15" t="s">
        <v>731</v>
      </c>
      <c r="B372" s="14" t="s">
        <v>298</v>
      </c>
      <c r="C372" s="16">
        <v>93880</v>
      </c>
      <c r="D372" s="14" t="s">
        <v>0</v>
      </c>
      <c r="E372" s="14"/>
      <c r="F372" s="14"/>
      <c r="G372" s="17"/>
      <c r="H372" s="14" t="s">
        <v>297</v>
      </c>
      <c r="I372" s="18">
        <v>596.5</v>
      </c>
      <c r="J372" s="18">
        <v>507.03</v>
      </c>
      <c r="K372" s="18">
        <v>286.32</v>
      </c>
      <c r="L372" s="18">
        <v>286.32</v>
      </c>
      <c r="M372" s="18"/>
      <c r="N372" s="18">
        <v>286.32</v>
      </c>
    </row>
    <row r="373" spans="1:14" x14ac:dyDescent="0.25">
      <c r="A373" s="15" t="s">
        <v>740</v>
      </c>
      <c r="B373" s="14" t="s">
        <v>296</v>
      </c>
      <c r="C373" s="16">
        <v>93306</v>
      </c>
      <c r="D373" s="14" t="s">
        <v>0</v>
      </c>
      <c r="E373" s="14"/>
      <c r="F373" s="14"/>
      <c r="G373" s="17"/>
      <c r="H373" s="14" t="s">
        <v>308</v>
      </c>
      <c r="I373" s="18">
        <v>1400.25</v>
      </c>
      <c r="J373" s="18">
        <v>1190.21</v>
      </c>
      <c r="K373" s="18">
        <v>672.12</v>
      </c>
      <c r="L373" s="18">
        <v>672.12</v>
      </c>
      <c r="M373" s="18"/>
      <c r="N373" s="18">
        <v>672.12</v>
      </c>
    </row>
    <row r="374" spans="1:14" x14ac:dyDescent="0.25">
      <c r="A374" s="15" t="s">
        <v>729</v>
      </c>
      <c r="B374" s="14" t="s">
        <v>1</v>
      </c>
      <c r="C374" s="16">
        <v>76882</v>
      </c>
      <c r="D374" s="14" t="s">
        <v>0</v>
      </c>
      <c r="E374" s="14"/>
      <c r="F374" s="14"/>
      <c r="G374" s="17"/>
      <c r="H374" s="14" t="s">
        <v>294</v>
      </c>
      <c r="I374" s="18">
        <v>299.75</v>
      </c>
      <c r="J374" s="18">
        <v>254.79</v>
      </c>
      <c r="K374" s="18">
        <v>143.88</v>
      </c>
      <c r="L374" s="18">
        <v>143.88</v>
      </c>
      <c r="M374" s="18"/>
      <c r="N374" s="18">
        <v>143.88</v>
      </c>
    </row>
    <row r="375" spans="1:14" x14ac:dyDescent="0.25">
      <c r="A375" s="15" t="s">
        <v>713</v>
      </c>
      <c r="B375" s="14" t="s">
        <v>1</v>
      </c>
      <c r="C375" s="16">
        <v>76882</v>
      </c>
      <c r="D375" s="14"/>
      <c r="E375" s="14"/>
      <c r="F375" s="14"/>
      <c r="G375" s="17"/>
      <c r="H375" s="14" t="s">
        <v>278</v>
      </c>
      <c r="I375" s="18">
        <v>299.75</v>
      </c>
      <c r="J375" s="18">
        <v>254.79</v>
      </c>
      <c r="K375" s="18">
        <v>143.88</v>
      </c>
      <c r="L375" s="18">
        <v>143.88</v>
      </c>
      <c r="M375" s="18"/>
      <c r="N375" s="18">
        <v>143.88</v>
      </c>
    </row>
    <row r="376" spans="1:14" x14ac:dyDescent="0.25">
      <c r="A376" s="15" t="s">
        <v>719</v>
      </c>
      <c r="B376" s="14" t="s">
        <v>1</v>
      </c>
      <c r="C376" s="16">
        <v>76801</v>
      </c>
      <c r="D376" s="14" t="s">
        <v>0</v>
      </c>
      <c r="E376" s="14"/>
      <c r="F376" s="14"/>
      <c r="G376" s="17"/>
      <c r="H376" s="14" t="s">
        <v>284</v>
      </c>
      <c r="I376" s="18">
        <v>432</v>
      </c>
      <c r="J376" s="18">
        <v>367.2</v>
      </c>
      <c r="K376" s="18">
        <v>207.36</v>
      </c>
      <c r="L376" s="18">
        <v>207.36</v>
      </c>
      <c r="M376" s="18"/>
      <c r="N376" s="18">
        <v>207.36</v>
      </c>
    </row>
    <row r="377" spans="1:14" x14ac:dyDescent="0.25">
      <c r="A377" s="15" t="s">
        <v>721</v>
      </c>
      <c r="B377" s="14" t="s">
        <v>1</v>
      </c>
      <c r="C377" s="16">
        <v>76805</v>
      </c>
      <c r="D377" s="14" t="s">
        <v>0</v>
      </c>
      <c r="E377" s="14"/>
      <c r="F377" s="14"/>
      <c r="G377" s="17"/>
      <c r="H377" s="14" t="s">
        <v>286</v>
      </c>
      <c r="I377" s="18">
        <v>432</v>
      </c>
      <c r="J377" s="18">
        <v>367.2</v>
      </c>
      <c r="K377" s="18">
        <v>207.36</v>
      </c>
      <c r="L377" s="18">
        <v>207.36</v>
      </c>
      <c r="M377" s="18"/>
      <c r="N377" s="18">
        <v>207.36</v>
      </c>
    </row>
    <row r="378" spans="1:14" x14ac:dyDescent="0.25">
      <c r="A378" s="15" t="s">
        <v>739</v>
      </c>
      <c r="B378" s="14" t="s">
        <v>1</v>
      </c>
      <c r="C378" s="16">
        <v>76815</v>
      </c>
      <c r="D378" s="14" t="s">
        <v>0</v>
      </c>
      <c r="E378" s="14"/>
      <c r="F378" s="14"/>
      <c r="G378" s="17"/>
      <c r="H378" s="14" t="s">
        <v>307</v>
      </c>
      <c r="I378" s="18">
        <v>432</v>
      </c>
      <c r="J378" s="18">
        <v>367.2</v>
      </c>
      <c r="K378" s="18">
        <v>207.36</v>
      </c>
      <c r="L378" s="18">
        <v>207.36</v>
      </c>
      <c r="M378" s="18"/>
      <c r="N378" s="18">
        <v>207.36</v>
      </c>
    </row>
    <row r="379" spans="1:14" x14ac:dyDescent="0.25">
      <c r="A379" s="15" t="s">
        <v>722</v>
      </c>
      <c r="B379" s="14" t="s">
        <v>1</v>
      </c>
      <c r="C379" s="16">
        <v>76815</v>
      </c>
      <c r="D379" s="14" t="s">
        <v>0</v>
      </c>
      <c r="E379" s="14"/>
      <c r="F379" s="14"/>
      <c r="G379" s="17"/>
      <c r="H379" s="14" t="s">
        <v>287</v>
      </c>
      <c r="I379" s="18">
        <v>432</v>
      </c>
      <c r="J379" s="18">
        <v>367.2</v>
      </c>
      <c r="K379" s="18">
        <v>207.36</v>
      </c>
      <c r="L379" s="18">
        <v>207.36</v>
      </c>
      <c r="M379" s="18"/>
      <c r="N379" s="18">
        <v>207.36</v>
      </c>
    </row>
    <row r="380" spans="1:14" x14ac:dyDescent="0.25">
      <c r="A380" s="15" t="s">
        <v>720</v>
      </c>
      <c r="B380" s="14" t="s">
        <v>1</v>
      </c>
      <c r="C380" s="16">
        <v>76811</v>
      </c>
      <c r="D380" s="14" t="s">
        <v>0</v>
      </c>
      <c r="E380" s="14"/>
      <c r="F380" s="14"/>
      <c r="G380" s="17"/>
      <c r="H380" s="14" t="s">
        <v>285</v>
      </c>
      <c r="I380" s="18">
        <v>596.5</v>
      </c>
      <c r="J380" s="18">
        <v>507.03</v>
      </c>
      <c r="K380" s="18">
        <v>286.32</v>
      </c>
      <c r="L380" s="18">
        <v>286.32</v>
      </c>
      <c r="M380" s="18"/>
      <c r="N380" s="18">
        <v>286.32</v>
      </c>
    </row>
    <row r="381" spans="1:14" x14ac:dyDescent="0.25">
      <c r="A381" s="15" t="s">
        <v>723</v>
      </c>
      <c r="B381" s="14" t="s">
        <v>1</v>
      </c>
      <c r="C381" s="16">
        <v>76816</v>
      </c>
      <c r="D381" s="14" t="s">
        <v>0</v>
      </c>
      <c r="E381" s="14"/>
      <c r="F381" s="14"/>
      <c r="G381" s="17"/>
      <c r="H381" s="14" t="s">
        <v>288</v>
      </c>
      <c r="I381" s="18">
        <v>299.75</v>
      </c>
      <c r="J381" s="18">
        <v>254.79</v>
      </c>
      <c r="K381" s="18">
        <v>143.88</v>
      </c>
      <c r="L381" s="18">
        <v>143.88</v>
      </c>
      <c r="M381" s="18"/>
      <c r="N381" s="18">
        <v>143.88</v>
      </c>
    </row>
    <row r="382" spans="1:14" x14ac:dyDescent="0.25">
      <c r="A382" s="15" t="s">
        <v>738</v>
      </c>
      <c r="B382" s="14" t="s">
        <v>1</v>
      </c>
      <c r="C382" s="16">
        <v>76815</v>
      </c>
      <c r="D382" s="14" t="s">
        <v>0</v>
      </c>
      <c r="E382" s="14"/>
      <c r="F382" s="14"/>
      <c r="G382" s="17"/>
      <c r="H382" s="14" t="s">
        <v>306</v>
      </c>
      <c r="I382" s="18">
        <v>432</v>
      </c>
      <c r="J382" s="18">
        <v>367.2</v>
      </c>
      <c r="K382" s="18">
        <v>207.36</v>
      </c>
      <c r="L382" s="18">
        <v>207.36</v>
      </c>
      <c r="M382" s="18"/>
      <c r="N382" s="18">
        <v>207.36</v>
      </c>
    </row>
    <row r="383" spans="1:14" x14ac:dyDescent="0.25">
      <c r="A383" s="15" t="s">
        <v>725</v>
      </c>
      <c r="B383" s="14" t="s">
        <v>1</v>
      </c>
      <c r="C383" s="16">
        <v>76817</v>
      </c>
      <c r="D383" s="14" t="s">
        <v>0</v>
      </c>
      <c r="E383" s="14"/>
      <c r="F383" s="14"/>
      <c r="G383" s="17"/>
      <c r="H383" s="14" t="s">
        <v>290</v>
      </c>
      <c r="I383" s="18">
        <v>432</v>
      </c>
      <c r="J383" s="18">
        <v>367.2</v>
      </c>
      <c r="K383" s="18">
        <v>207.36</v>
      </c>
      <c r="L383" s="18">
        <v>207.36</v>
      </c>
      <c r="M383" s="18"/>
      <c r="N383" s="18">
        <v>207.36</v>
      </c>
    </row>
    <row r="384" spans="1:14" x14ac:dyDescent="0.25">
      <c r="A384" s="15" t="s">
        <v>726</v>
      </c>
      <c r="B384" s="14" t="s">
        <v>1</v>
      </c>
      <c r="C384" s="16">
        <v>76856</v>
      </c>
      <c r="D384" s="14" t="s">
        <v>0</v>
      </c>
      <c r="E384" s="14"/>
      <c r="F384" s="14"/>
      <c r="G384" s="17"/>
      <c r="H384" s="14" t="s">
        <v>291</v>
      </c>
      <c r="I384" s="18">
        <v>432</v>
      </c>
      <c r="J384" s="18">
        <v>367.2</v>
      </c>
      <c r="K384" s="18">
        <v>207.36</v>
      </c>
      <c r="L384" s="18">
        <v>207.36</v>
      </c>
      <c r="M384" s="18"/>
      <c r="N384" s="18">
        <v>207.36</v>
      </c>
    </row>
    <row r="385" spans="1:14" x14ac:dyDescent="0.25">
      <c r="A385" s="15" t="s">
        <v>727</v>
      </c>
      <c r="B385" s="14" t="s">
        <v>1</v>
      </c>
      <c r="C385" s="16">
        <v>76830</v>
      </c>
      <c r="D385" s="14" t="s">
        <v>0</v>
      </c>
      <c r="E385" s="14"/>
      <c r="F385" s="14"/>
      <c r="G385" s="17"/>
      <c r="H385" s="14" t="s">
        <v>292</v>
      </c>
      <c r="I385" s="18">
        <v>432</v>
      </c>
      <c r="J385" s="18">
        <v>367.2</v>
      </c>
      <c r="K385" s="18">
        <v>207.36</v>
      </c>
      <c r="L385" s="18">
        <v>207.36</v>
      </c>
      <c r="M385" s="18"/>
      <c r="N385" s="18">
        <v>207.36</v>
      </c>
    </row>
    <row r="386" spans="1:14" x14ac:dyDescent="0.25">
      <c r="A386" s="15" t="s">
        <v>718</v>
      </c>
      <c r="B386" s="14" t="s">
        <v>1</v>
      </c>
      <c r="C386" s="16">
        <v>76770</v>
      </c>
      <c r="D386" s="14" t="s">
        <v>0</v>
      </c>
      <c r="E386" s="14"/>
      <c r="F386" s="14"/>
      <c r="G386" s="17"/>
      <c r="H386" s="14" t="s">
        <v>283</v>
      </c>
      <c r="I386" s="18">
        <v>432</v>
      </c>
      <c r="J386" s="18">
        <v>367.2</v>
      </c>
      <c r="K386" s="18">
        <v>207.36</v>
      </c>
      <c r="L386" s="18">
        <v>207.36</v>
      </c>
      <c r="M386" s="18"/>
      <c r="N386" s="18">
        <v>207.36</v>
      </c>
    </row>
    <row r="387" spans="1:14" x14ac:dyDescent="0.25">
      <c r="A387" s="15" t="s">
        <v>728</v>
      </c>
      <c r="B387" s="14" t="s">
        <v>1</v>
      </c>
      <c r="C387" s="16">
        <v>76870</v>
      </c>
      <c r="D387" s="14" t="s">
        <v>0</v>
      </c>
      <c r="E387" s="14"/>
      <c r="F387" s="14"/>
      <c r="G387" s="17"/>
      <c r="H387" s="14" t="s">
        <v>293</v>
      </c>
      <c r="I387" s="18">
        <v>432</v>
      </c>
      <c r="J387" s="18">
        <v>367.2</v>
      </c>
      <c r="K387" s="18">
        <v>207.36</v>
      </c>
      <c r="L387" s="18">
        <v>207.36</v>
      </c>
      <c r="M387" s="18"/>
      <c r="N387" s="18">
        <v>207.36</v>
      </c>
    </row>
    <row r="388" spans="1:14" x14ac:dyDescent="0.25">
      <c r="A388" s="15" t="s">
        <v>714</v>
      </c>
      <c r="B388" s="14" t="s">
        <v>1</v>
      </c>
      <c r="C388" s="16">
        <v>76536</v>
      </c>
      <c r="D388" s="14" t="s">
        <v>0</v>
      </c>
      <c r="E388" s="14"/>
      <c r="F388" s="14"/>
      <c r="G388" s="17"/>
      <c r="H388" s="14" t="s">
        <v>279</v>
      </c>
      <c r="I388" s="18">
        <v>432</v>
      </c>
      <c r="J388" s="18">
        <v>367.2</v>
      </c>
      <c r="K388" s="18">
        <v>207.36</v>
      </c>
      <c r="L388" s="18">
        <v>207.36</v>
      </c>
      <c r="M388" s="18"/>
      <c r="N388" s="18">
        <v>207.36</v>
      </c>
    </row>
    <row r="389" spans="1:14" x14ac:dyDescent="0.25">
      <c r="A389" s="15" t="s">
        <v>736</v>
      </c>
      <c r="B389" s="14" t="s">
        <v>304</v>
      </c>
      <c r="C389" s="16">
        <v>93970</v>
      </c>
      <c r="D389" s="14" t="s">
        <v>0</v>
      </c>
      <c r="E389" s="14"/>
      <c r="F389" s="14"/>
      <c r="G389" s="17"/>
      <c r="H389" s="14" t="s">
        <v>303</v>
      </c>
      <c r="I389" s="18">
        <v>596.5</v>
      </c>
      <c r="J389" s="18">
        <v>507.03</v>
      </c>
      <c r="K389" s="18">
        <v>286.32</v>
      </c>
      <c r="L389" s="18">
        <v>286.32</v>
      </c>
      <c r="M389" s="18"/>
      <c r="N389" s="18">
        <v>286.32</v>
      </c>
    </row>
    <row r="390" spans="1:14" x14ac:dyDescent="0.25">
      <c r="A390" s="15" t="s">
        <v>737</v>
      </c>
      <c r="B390" s="14" t="s">
        <v>298</v>
      </c>
      <c r="C390" s="16">
        <v>93971</v>
      </c>
      <c r="D390" s="14" t="s">
        <v>0</v>
      </c>
      <c r="E390" s="14"/>
      <c r="F390" s="14"/>
      <c r="G390" s="17"/>
      <c r="H390" s="14" t="s">
        <v>305</v>
      </c>
      <c r="I390" s="18">
        <v>432</v>
      </c>
      <c r="J390" s="18">
        <v>367.2</v>
      </c>
      <c r="K390" s="18">
        <v>207.36</v>
      </c>
      <c r="L390" s="18">
        <v>207.36</v>
      </c>
      <c r="M390" s="18"/>
      <c r="N390" s="18">
        <v>207.36</v>
      </c>
    </row>
    <row r="391" spans="1:14" x14ac:dyDescent="0.25">
      <c r="A391" s="15" t="s">
        <v>564</v>
      </c>
      <c r="B391" s="14" t="s">
        <v>3</v>
      </c>
      <c r="C391" s="16">
        <v>80202</v>
      </c>
      <c r="D391" s="14"/>
      <c r="E391" s="14"/>
      <c r="F391" s="14"/>
      <c r="G391" s="17"/>
      <c r="H391" s="14" t="s">
        <v>105</v>
      </c>
      <c r="I391" s="18">
        <v>130.25</v>
      </c>
      <c r="J391" s="18">
        <v>110.71</v>
      </c>
      <c r="K391" s="18">
        <v>62.52</v>
      </c>
      <c r="L391" s="18">
        <v>62.52</v>
      </c>
      <c r="M391" s="18"/>
      <c r="N391" s="18">
        <v>62.52</v>
      </c>
    </row>
    <row r="392" spans="1:14" x14ac:dyDescent="0.25">
      <c r="A392" s="15" t="s">
        <v>536</v>
      </c>
      <c r="B392" s="14" t="s">
        <v>19</v>
      </c>
      <c r="C392" s="16">
        <v>82607</v>
      </c>
      <c r="D392" s="14"/>
      <c r="E392" s="14"/>
      <c r="F392" s="14"/>
      <c r="G392" s="17"/>
      <c r="H392" s="14" t="s">
        <v>76</v>
      </c>
      <c r="I392" s="18">
        <v>145.75</v>
      </c>
      <c r="J392" s="18">
        <v>123.89</v>
      </c>
      <c r="K392" s="18">
        <v>69.959999999999994</v>
      </c>
      <c r="L392" s="18">
        <v>69.959999999999994</v>
      </c>
      <c r="M392" s="18"/>
      <c r="N392" s="18">
        <v>69.959999999999994</v>
      </c>
    </row>
    <row r="393" spans="1:14" x14ac:dyDescent="0.25">
      <c r="A393" s="15" t="s">
        <v>558</v>
      </c>
      <c r="B393" s="14" t="s">
        <v>19</v>
      </c>
      <c r="C393" s="16">
        <v>82306</v>
      </c>
      <c r="D393" s="14"/>
      <c r="E393" s="14"/>
      <c r="F393" s="14"/>
      <c r="G393" s="17"/>
      <c r="H393" s="14" t="s">
        <v>98</v>
      </c>
      <c r="I393" s="18">
        <v>239.5</v>
      </c>
      <c r="J393" s="18">
        <v>203.58</v>
      </c>
      <c r="K393" s="18">
        <v>114.96</v>
      </c>
      <c r="L393" s="18">
        <v>114.96</v>
      </c>
      <c r="M393" s="18"/>
      <c r="N393" s="18">
        <v>114.96</v>
      </c>
    </row>
    <row r="394" spans="1:14" x14ac:dyDescent="0.25">
      <c r="A394" s="15" t="s">
        <v>619</v>
      </c>
      <c r="B394" s="14" t="s">
        <v>108</v>
      </c>
      <c r="C394" s="16">
        <v>74455</v>
      </c>
      <c r="D394" s="14" t="s">
        <v>0</v>
      </c>
      <c r="E394" s="14"/>
      <c r="F394" s="14"/>
      <c r="G394" s="17"/>
      <c r="H394" s="14" t="s">
        <v>163</v>
      </c>
      <c r="I394" s="18">
        <v>474</v>
      </c>
      <c r="J394" s="18">
        <v>402.9</v>
      </c>
      <c r="K394" s="18">
        <v>227.52</v>
      </c>
      <c r="L394" s="18">
        <v>227.52</v>
      </c>
      <c r="M394" s="18"/>
      <c r="N394" s="18">
        <v>227.52</v>
      </c>
    </row>
    <row r="395" spans="1:14" x14ac:dyDescent="0.25">
      <c r="A395" s="15" t="s">
        <v>557</v>
      </c>
      <c r="B395" s="14" t="s">
        <v>63</v>
      </c>
      <c r="C395" s="16">
        <v>85048</v>
      </c>
      <c r="D395" s="14"/>
      <c r="E395" s="14"/>
      <c r="F395" s="14"/>
      <c r="G395" s="17"/>
      <c r="H395" s="14" t="s">
        <v>97</v>
      </c>
      <c r="I395" s="18">
        <v>48.5</v>
      </c>
      <c r="J395" s="18">
        <v>41.23</v>
      </c>
      <c r="K395" s="18">
        <v>23.28</v>
      </c>
      <c r="L395" s="18">
        <v>23.28</v>
      </c>
      <c r="M395" s="18"/>
      <c r="N395" s="18">
        <v>23.28</v>
      </c>
    </row>
    <row r="396" spans="1:14" x14ac:dyDescent="0.25">
      <c r="A396" s="15" t="s">
        <v>645</v>
      </c>
      <c r="B396" s="14" t="s">
        <v>108</v>
      </c>
      <c r="C396" s="16">
        <v>73100</v>
      </c>
      <c r="D396" s="14" t="s">
        <v>171</v>
      </c>
      <c r="E396" s="14" t="s">
        <v>0</v>
      </c>
      <c r="F396" s="14"/>
      <c r="G396" s="17"/>
      <c r="H396" s="14" t="s">
        <v>190</v>
      </c>
      <c r="I396" s="18">
        <v>221.5</v>
      </c>
      <c r="J396" s="18">
        <v>188.28</v>
      </c>
      <c r="K396" s="18">
        <v>106.32</v>
      </c>
      <c r="L396" s="18">
        <v>106.32</v>
      </c>
      <c r="M396" s="18"/>
      <c r="N396" s="18">
        <v>106.32</v>
      </c>
    </row>
    <row r="397" spans="1:14" x14ac:dyDescent="0.25">
      <c r="A397" s="15" t="s">
        <v>646</v>
      </c>
      <c r="B397" s="14" t="s">
        <v>108</v>
      </c>
      <c r="C397" s="16">
        <v>73100</v>
      </c>
      <c r="D397" s="14" t="s">
        <v>109</v>
      </c>
      <c r="E397" s="14" t="s">
        <v>0</v>
      </c>
      <c r="F397" s="14"/>
      <c r="G397" s="17"/>
      <c r="H397" s="14" t="s">
        <v>191</v>
      </c>
      <c r="I397" s="18">
        <v>221.5</v>
      </c>
      <c r="J397" s="18">
        <v>188.28</v>
      </c>
      <c r="K397" s="18">
        <v>106.32</v>
      </c>
      <c r="L397" s="18">
        <v>106.32</v>
      </c>
      <c r="M397" s="18"/>
      <c r="N397" s="18">
        <v>106.32</v>
      </c>
    </row>
    <row r="398" spans="1:14" x14ac:dyDescent="0.25">
      <c r="A398" s="15" t="s">
        <v>647</v>
      </c>
      <c r="B398" s="14" t="s">
        <v>108</v>
      </c>
      <c r="C398" s="16">
        <v>73110</v>
      </c>
      <c r="D398" s="14" t="s">
        <v>171</v>
      </c>
      <c r="E398" s="14" t="s">
        <v>0</v>
      </c>
      <c r="F398" s="14"/>
      <c r="G398" s="17"/>
      <c r="H398" s="14" t="s">
        <v>192</v>
      </c>
      <c r="I398" s="18">
        <v>272.25</v>
      </c>
      <c r="J398" s="18">
        <v>231.41</v>
      </c>
      <c r="K398" s="18">
        <v>130.68</v>
      </c>
      <c r="L398" s="18">
        <v>130.68</v>
      </c>
      <c r="M398" s="18"/>
      <c r="N398" s="18">
        <v>130.68</v>
      </c>
    </row>
    <row r="399" spans="1:14" x14ac:dyDescent="0.25">
      <c r="A399" s="15" t="s">
        <v>648</v>
      </c>
      <c r="B399" s="14" t="s">
        <v>108</v>
      </c>
      <c r="C399" s="16">
        <v>73110</v>
      </c>
      <c r="D399" s="14" t="s">
        <v>109</v>
      </c>
      <c r="E399" s="14" t="s">
        <v>0</v>
      </c>
      <c r="F399" s="14"/>
      <c r="G399" s="17"/>
      <c r="H399" s="14" t="s">
        <v>193</v>
      </c>
      <c r="I399" s="18">
        <v>272.25</v>
      </c>
      <c r="J399" s="18">
        <v>231.41</v>
      </c>
      <c r="K399" s="18">
        <v>130.68</v>
      </c>
      <c r="L399" s="18">
        <v>130.68</v>
      </c>
      <c r="M399" s="18"/>
      <c r="N399" s="18">
        <v>130.68</v>
      </c>
    </row>
    <row r="400" spans="1:14" x14ac:dyDescent="0.25">
      <c r="A400" s="14"/>
      <c r="B400" s="14"/>
      <c r="C400" s="14"/>
      <c r="D400" s="14"/>
      <c r="E400" s="14"/>
      <c r="F400" s="14"/>
      <c r="G400" s="19"/>
      <c r="H400" s="14"/>
      <c r="I400" s="14"/>
      <c r="J400" s="18"/>
      <c r="K400" s="18"/>
      <c r="L400" s="18"/>
      <c r="M400" s="18"/>
      <c r="N400" s="18"/>
    </row>
    <row r="401" spans="1:14" x14ac:dyDescent="0.25">
      <c r="A401" s="14"/>
      <c r="B401" s="14"/>
      <c r="C401" s="14"/>
      <c r="D401" s="14"/>
      <c r="E401" s="14"/>
      <c r="F401" s="14"/>
      <c r="G401" s="19"/>
      <c r="H401" s="14"/>
      <c r="I401" s="14"/>
      <c r="J401" s="18"/>
      <c r="K401" s="18"/>
      <c r="L401" s="18"/>
      <c r="M401" s="18"/>
      <c r="N401" s="18"/>
    </row>
    <row r="402" spans="1:14" x14ac:dyDescent="0.25">
      <c r="A402" s="14"/>
      <c r="B402" s="14"/>
      <c r="C402" s="14"/>
      <c r="D402" s="14"/>
      <c r="E402" s="14"/>
      <c r="F402" s="14"/>
      <c r="G402" s="19"/>
      <c r="H402" s="14"/>
      <c r="I402" s="14"/>
      <c r="J402" s="18"/>
      <c r="K402" s="18"/>
      <c r="L402" s="18"/>
      <c r="M402" s="18"/>
      <c r="N402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52E4-9833-42BF-BB27-E64202DD423E}">
  <sheetPr>
    <tabColor theme="3" tint="0.79998168889431442"/>
  </sheetPr>
  <dimension ref="A1:N439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defaultRowHeight="13.2" x14ac:dyDescent="0.25"/>
  <cols>
    <col min="1" max="1" width="10.6640625" customWidth="1"/>
    <col min="2" max="5" width="6.6640625" customWidth="1"/>
    <col min="6" max="7" width="0" hidden="1" customWidth="1"/>
    <col min="8" max="8" width="35.6640625" customWidth="1"/>
    <col min="9" max="14" width="10.6640625" customWidth="1"/>
  </cols>
  <sheetData>
    <row r="1" spans="1:14" x14ac:dyDescent="0.25">
      <c r="A1" s="10" t="s">
        <v>448</v>
      </c>
      <c r="H1" s="13"/>
    </row>
    <row r="2" spans="1:14" x14ac:dyDescent="0.25">
      <c r="A2" s="8" t="s">
        <v>463</v>
      </c>
      <c r="H2" s="13" t="s">
        <v>468</v>
      </c>
      <c r="M2" s="6"/>
      <c r="N2" s="6"/>
    </row>
    <row r="3" spans="1:14" x14ac:dyDescent="0.25">
      <c r="A3" s="1" t="s">
        <v>849</v>
      </c>
      <c r="H3" s="13"/>
      <c r="M3" s="6"/>
      <c r="N3" s="6"/>
    </row>
    <row r="4" spans="1:14" ht="105.6" x14ac:dyDescent="0.25">
      <c r="A4" s="9" t="s">
        <v>436</v>
      </c>
      <c r="B4" s="9" t="s">
        <v>437</v>
      </c>
      <c r="C4" s="9" t="s">
        <v>438</v>
      </c>
      <c r="D4" s="9" t="s">
        <v>439</v>
      </c>
      <c r="E4" s="9" t="s">
        <v>440</v>
      </c>
      <c r="F4" s="9" t="s">
        <v>441</v>
      </c>
      <c r="G4" s="9" t="s">
        <v>442</v>
      </c>
      <c r="H4" s="9" t="s">
        <v>443</v>
      </c>
      <c r="I4" s="9" t="s">
        <v>444</v>
      </c>
      <c r="J4" s="9" t="s">
        <v>447</v>
      </c>
      <c r="K4" s="9" t="s">
        <v>445</v>
      </c>
      <c r="L4" s="9" t="s">
        <v>446</v>
      </c>
      <c r="M4" s="9" t="s">
        <v>460</v>
      </c>
      <c r="N4" s="9" t="s">
        <v>461</v>
      </c>
    </row>
    <row r="5" spans="1:14" x14ac:dyDescent="0.25">
      <c r="A5" s="15" t="s">
        <v>610</v>
      </c>
      <c r="B5" s="14" t="s">
        <v>108</v>
      </c>
      <c r="C5" s="16">
        <v>74019</v>
      </c>
      <c r="D5" s="14" t="s">
        <v>0</v>
      </c>
      <c r="E5" s="14"/>
      <c r="F5" s="14"/>
      <c r="G5" s="17"/>
      <c r="H5" s="14" t="s">
        <v>154</v>
      </c>
      <c r="I5" s="18">
        <v>248</v>
      </c>
      <c r="J5" s="18">
        <f>ROUND(I5*0.85,2)</f>
        <v>210.8</v>
      </c>
      <c r="K5" s="18">
        <f>MIN(M5:V5)</f>
        <v>133.91999999999999</v>
      </c>
      <c r="L5" s="18">
        <f>MAX(M5:V5)</f>
        <v>220.72</v>
      </c>
      <c r="M5" s="18">
        <v>220.72</v>
      </c>
      <c r="N5" s="18">
        <v>133.91999999999999</v>
      </c>
    </row>
    <row r="6" spans="1:14" x14ac:dyDescent="0.25">
      <c r="A6" s="15" t="s">
        <v>611</v>
      </c>
      <c r="B6" s="14" t="s">
        <v>108</v>
      </c>
      <c r="C6" s="16">
        <v>74022</v>
      </c>
      <c r="D6" s="14" t="s">
        <v>0</v>
      </c>
      <c r="E6" s="14"/>
      <c r="F6" s="14"/>
      <c r="G6" s="17"/>
      <c r="H6" s="14" t="s">
        <v>155</v>
      </c>
      <c r="I6" s="18">
        <v>329.75</v>
      </c>
      <c r="J6" s="18">
        <f>ROUND(I6*0.85,2)</f>
        <v>280.29000000000002</v>
      </c>
      <c r="K6" s="18">
        <f>MIN(M6:V6)</f>
        <v>178.07</v>
      </c>
      <c r="L6" s="18">
        <f>MAX(M6:V6)</f>
        <v>293.48</v>
      </c>
      <c r="M6" s="18">
        <v>293.48</v>
      </c>
      <c r="N6" s="18">
        <v>178.07</v>
      </c>
    </row>
    <row r="7" spans="1:14" x14ac:dyDescent="0.25">
      <c r="A7" s="15" t="s">
        <v>605</v>
      </c>
      <c r="B7" s="14" t="s">
        <v>108</v>
      </c>
      <c r="C7" s="16">
        <v>73050</v>
      </c>
      <c r="D7" s="14" t="s">
        <v>0</v>
      </c>
      <c r="E7" s="14"/>
      <c r="F7" s="14"/>
      <c r="G7" s="17"/>
      <c r="H7" s="14" t="s">
        <v>149</v>
      </c>
      <c r="I7" s="18">
        <v>259</v>
      </c>
      <c r="J7" s="18">
        <f>ROUND(I7*0.85,2)</f>
        <v>220.15</v>
      </c>
      <c r="K7" s="18">
        <f>MIN(M7:V7)</f>
        <v>139.86000000000001</v>
      </c>
      <c r="L7" s="18">
        <f>MAX(M7:V7)</f>
        <v>230.51</v>
      </c>
      <c r="M7" s="18">
        <v>230.51</v>
      </c>
      <c r="N7" s="18">
        <v>139.86000000000001</v>
      </c>
    </row>
    <row r="8" spans="1:14" x14ac:dyDescent="0.25">
      <c r="A8" s="15" t="s">
        <v>547</v>
      </c>
      <c r="B8" s="14" t="s">
        <v>19</v>
      </c>
      <c r="C8" s="16">
        <v>80329</v>
      </c>
      <c r="D8" s="14"/>
      <c r="E8" s="14"/>
      <c r="F8" s="14"/>
      <c r="G8" s="17"/>
      <c r="H8" s="14" t="s">
        <v>87</v>
      </c>
      <c r="I8" s="18">
        <v>229.5</v>
      </c>
      <c r="J8" s="18">
        <f>ROUND(I8*0.85,2)</f>
        <v>195.08</v>
      </c>
      <c r="K8" s="18">
        <f>MIN(M8:V8)</f>
        <v>123.93</v>
      </c>
      <c r="L8" s="18">
        <f>MAX(M8:V8)</f>
        <v>204.26</v>
      </c>
      <c r="M8" s="18">
        <v>204.26</v>
      </c>
      <c r="N8" s="18">
        <v>123.93</v>
      </c>
    </row>
    <row r="9" spans="1:14" x14ac:dyDescent="0.25">
      <c r="A9" s="15" t="s">
        <v>555</v>
      </c>
      <c r="B9" s="14" t="s">
        <v>54</v>
      </c>
      <c r="C9" s="16">
        <v>87449</v>
      </c>
      <c r="D9" s="14"/>
      <c r="E9" s="14"/>
      <c r="F9" s="14"/>
      <c r="G9" s="17"/>
      <c r="H9" s="14" t="s">
        <v>95</v>
      </c>
      <c r="I9" s="18">
        <v>121.25</v>
      </c>
      <c r="J9" s="18">
        <f>ROUND(I9*0.85,2)</f>
        <v>103.06</v>
      </c>
      <c r="K9" s="18">
        <f>MIN(M9:V9)</f>
        <v>65.48</v>
      </c>
      <c r="L9" s="18">
        <f>MAX(M9:V9)</f>
        <v>107.91</v>
      </c>
      <c r="M9" s="18">
        <v>107.91</v>
      </c>
      <c r="N9" s="18">
        <v>65.48</v>
      </c>
    </row>
    <row r="10" spans="1:14" x14ac:dyDescent="0.25">
      <c r="A10" s="15" t="s">
        <v>483</v>
      </c>
      <c r="B10" s="14" t="s">
        <v>19</v>
      </c>
      <c r="C10" s="16">
        <v>82040</v>
      </c>
      <c r="D10" s="14"/>
      <c r="E10" s="14"/>
      <c r="F10" s="14"/>
      <c r="G10" s="17"/>
      <c r="H10" s="14" t="s">
        <v>20</v>
      </c>
      <c r="I10" s="18">
        <v>71.75</v>
      </c>
      <c r="J10" s="18">
        <f>ROUND(I10*0.85,2)</f>
        <v>60.99</v>
      </c>
      <c r="K10" s="18">
        <f>MIN(M10:V10)</f>
        <v>38.75</v>
      </c>
      <c r="L10" s="18">
        <f>MAX(M10:V10)</f>
        <v>63.86</v>
      </c>
      <c r="M10" s="18">
        <v>63.86</v>
      </c>
      <c r="N10" s="18">
        <v>38.75</v>
      </c>
    </row>
    <row r="11" spans="1:14" x14ac:dyDescent="0.25">
      <c r="A11" s="15" t="s">
        <v>535</v>
      </c>
      <c r="B11" s="14" t="s">
        <v>19</v>
      </c>
      <c r="C11" s="16">
        <v>80320</v>
      </c>
      <c r="D11" s="14"/>
      <c r="E11" s="14"/>
      <c r="F11" s="14"/>
      <c r="G11" s="17"/>
      <c r="H11" s="14" t="s">
        <v>75</v>
      </c>
      <c r="I11" s="18">
        <v>198.5</v>
      </c>
      <c r="J11" s="18">
        <f>ROUND(I11*0.85,2)</f>
        <v>168.73</v>
      </c>
      <c r="K11" s="18">
        <f>MIN(M11:V11)</f>
        <v>107.19</v>
      </c>
      <c r="L11" s="18">
        <f>MAX(M11:V11)</f>
        <v>176.67</v>
      </c>
      <c r="M11" s="18">
        <v>176.67</v>
      </c>
      <c r="N11" s="18">
        <v>107.19</v>
      </c>
    </row>
    <row r="12" spans="1:14" x14ac:dyDescent="0.25">
      <c r="A12" s="15" t="s">
        <v>502</v>
      </c>
      <c r="B12" s="14" t="s">
        <v>19</v>
      </c>
      <c r="C12" s="16">
        <v>84075</v>
      </c>
      <c r="D12" s="14"/>
      <c r="E12" s="14"/>
      <c r="F12" s="14"/>
      <c r="G12" s="17"/>
      <c r="H12" s="14" t="s">
        <v>40</v>
      </c>
      <c r="I12" s="18">
        <v>74</v>
      </c>
      <c r="J12" s="18">
        <f>ROUND(I12*0.85,2)</f>
        <v>62.9</v>
      </c>
      <c r="K12" s="18">
        <f>MIN(M12:V12)</f>
        <v>39.96</v>
      </c>
      <c r="L12" s="18">
        <f>MAX(M12:V12)</f>
        <v>65.86</v>
      </c>
      <c r="M12" s="18">
        <v>65.86</v>
      </c>
      <c r="N12" s="18">
        <v>39.96</v>
      </c>
    </row>
    <row r="13" spans="1:14" x14ac:dyDescent="0.25">
      <c r="A13" s="15" t="s">
        <v>484</v>
      </c>
      <c r="B13" s="14" t="s">
        <v>19</v>
      </c>
      <c r="C13" s="16">
        <v>82150</v>
      </c>
      <c r="D13" s="14"/>
      <c r="E13" s="14"/>
      <c r="F13" s="14"/>
      <c r="G13" s="17"/>
      <c r="H13" s="14" t="s">
        <v>21</v>
      </c>
      <c r="I13" s="18">
        <v>84</v>
      </c>
      <c r="J13" s="18">
        <f>ROUND(I13*0.85,2)</f>
        <v>71.400000000000006</v>
      </c>
      <c r="K13" s="18">
        <f>MIN(M13:V13)</f>
        <v>45.36</v>
      </c>
      <c r="L13" s="18">
        <f>MAX(M13:V13)</f>
        <v>74.760000000000005</v>
      </c>
      <c r="M13" s="18">
        <v>74.760000000000005</v>
      </c>
      <c r="N13" s="18">
        <v>45.36</v>
      </c>
    </row>
    <row r="14" spans="1:14" x14ac:dyDescent="0.25">
      <c r="A14" s="15" t="s">
        <v>679</v>
      </c>
      <c r="B14" s="14" t="s">
        <v>108</v>
      </c>
      <c r="C14" s="16">
        <v>73600</v>
      </c>
      <c r="D14" s="14" t="s">
        <v>171</v>
      </c>
      <c r="E14" s="14" t="s">
        <v>0</v>
      </c>
      <c r="F14" s="14"/>
      <c r="G14" s="17"/>
      <c r="H14" s="14" t="s">
        <v>235</v>
      </c>
      <c r="I14" s="18">
        <v>230.5</v>
      </c>
      <c r="J14" s="18">
        <f>ROUND(I14*0.85,2)</f>
        <v>195.93</v>
      </c>
      <c r="K14" s="18">
        <f>MIN(M14:V14)</f>
        <v>124.47</v>
      </c>
      <c r="L14" s="18">
        <f>MAX(M14:V14)</f>
        <v>205.15</v>
      </c>
      <c r="M14" s="18">
        <v>205.15</v>
      </c>
      <c r="N14" s="18">
        <v>124.47</v>
      </c>
    </row>
    <row r="15" spans="1:14" x14ac:dyDescent="0.25">
      <c r="A15" s="15" t="s">
        <v>680</v>
      </c>
      <c r="B15" s="14" t="s">
        <v>108</v>
      </c>
      <c r="C15" s="16">
        <v>73600</v>
      </c>
      <c r="D15" s="14" t="s">
        <v>109</v>
      </c>
      <c r="E15" s="14" t="s">
        <v>0</v>
      </c>
      <c r="F15" s="14"/>
      <c r="G15" s="17"/>
      <c r="H15" s="14" t="s">
        <v>236</v>
      </c>
      <c r="I15" s="18">
        <v>230.5</v>
      </c>
      <c r="J15" s="18">
        <f>ROUND(I15*0.85,2)</f>
        <v>195.93</v>
      </c>
      <c r="K15" s="18">
        <f>MIN(M15:V15)</f>
        <v>124.47</v>
      </c>
      <c r="L15" s="18">
        <f>MAX(M15:V15)</f>
        <v>205.15</v>
      </c>
      <c r="M15" s="18">
        <v>205.15</v>
      </c>
      <c r="N15" s="18">
        <v>124.47</v>
      </c>
    </row>
    <row r="16" spans="1:14" x14ac:dyDescent="0.25">
      <c r="A16" s="15" t="s">
        <v>681</v>
      </c>
      <c r="B16" s="14" t="s">
        <v>108</v>
      </c>
      <c r="C16" s="16">
        <v>73610</v>
      </c>
      <c r="D16" s="14" t="s">
        <v>171</v>
      </c>
      <c r="E16" s="14" t="s">
        <v>0</v>
      </c>
      <c r="F16" s="14"/>
      <c r="G16" s="17"/>
      <c r="H16" s="14" t="s">
        <v>237</v>
      </c>
      <c r="I16" s="18">
        <v>241.5</v>
      </c>
      <c r="J16" s="18">
        <f>ROUND(I16*0.85,2)</f>
        <v>205.28</v>
      </c>
      <c r="K16" s="18">
        <f>MIN(M16:V16)</f>
        <v>130.41</v>
      </c>
      <c r="L16" s="18">
        <f>MAX(M16:V16)</f>
        <v>214.94</v>
      </c>
      <c r="M16" s="18">
        <v>214.94</v>
      </c>
      <c r="N16" s="18">
        <v>130.41</v>
      </c>
    </row>
    <row r="17" spans="1:14" x14ac:dyDescent="0.25">
      <c r="A17" s="15" t="s">
        <v>682</v>
      </c>
      <c r="B17" s="14" t="s">
        <v>108</v>
      </c>
      <c r="C17" s="16">
        <v>73610</v>
      </c>
      <c r="D17" s="14" t="s">
        <v>109</v>
      </c>
      <c r="E17" s="14" t="s">
        <v>0</v>
      </c>
      <c r="F17" s="14"/>
      <c r="G17" s="17"/>
      <c r="H17" s="14" t="s">
        <v>238</v>
      </c>
      <c r="I17" s="18">
        <v>241.5</v>
      </c>
      <c r="J17" s="18">
        <f>ROUND(I17*0.85,2)</f>
        <v>205.28</v>
      </c>
      <c r="K17" s="18">
        <f>MIN(M17:V17)</f>
        <v>130.41</v>
      </c>
      <c r="L17" s="18">
        <f>MAX(M17:V17)</f>
        <v>214.94</v>
      </c>
      <c r="M17" s="18">
        <v>214.94</v>
      </c>
      <c r="N17" s="18">
        <v>130.41</v>
      </c>
    </row>
    <row r="18" spans="1:14" x14ac:dyDescent="0.25">
      <c r="A18" s="15" t="s">
        <v>667</v>
      </c>
      <c r="B18" s="14" t="s">
        <v>223</v>
      </c>
      <c r="C18" s="16">
        <v>73525</v>
      </c>
      <c r="D18" s="14" t="s">
        <v>171</v>
      </c>
      <c r="E18" s="14" t="s">
        <v>0</v>
      </c>
      <c r="F18" s="14"/>
      <c r="G18" s="17"/>
      <c r="H18" s="14" t="s">
        <v>222</v>
      </c>
      <c r="I18" s="18">
        <v>1086</v>
      </c>
      <c r="J18" s="18">
        <f>ROUND(I18*0.85,2)</f>
        <v>923.1</v>
      </c>
      <c r="K18" s="18">
        <f>MIN(M18:V18)</f>
        <v>586.44000000000005</v>
      </c>
      <c r="L18" s="18">
        <f>MAX(M18:V18)</f>
        <v>966.54</v>
      </c>
      <c r="M18" s="18">
        <v>966.54</v>
      </c>
      <c r="N18" s="18">
        <v>586.44000000000005</v>
      </c>
    </row>
    <row r="19" spans="1:14" x14ac:dyDescent="0.25">
      <c r="A19" s="15" t="s">
        <v>668</v>
      </c>
      <c r="B19" s="14" t="s">
        <v>223</v>
      </c>
      <c r="C19" s="16">
        <v>73525</v>
      </c>
      <c r="D19" s="14" t="s">
        <v>109</v>
      </c>
      <c r="E19" s="14" t="s">
        <v>0</v>
      </c>
      <c r="F19" s="14"/>
      <c r="G19" s="17"/>
      <c r="H19" s="14" t="s">
        <v>224</v>
      </c>
      <c r="I19" s="18">
        <v>1086</v>
      </c>
      <c r="J19" s="18">
        <f>ROUND(I19*0.85,2)</f>
        <v>923.1</v>
      </c>
      <c r="K19" s="18">
        <f>MIN(M19:V19)</f>
        <v>586.44000000000005</v>
      </c>
      <c r="L19" s="18">
        <f>MAX(M19:V19)</f>
        <v>966.54</v>
      </c>
      <c r="M19" s="18">
        <v>966.54</v>
      </c>
      <c r="N19" s="18">
        <v>586.44000000000005</v>
      </c>
    </row>
    <row r="20" spans="1:14" x14ac:dyDescent="0.25">
      <c r="A20" s="15" t="s">
        <v>633</v>
      </c>
      <c r="B20" s="14" t="s">
        <v>108</v>
      </c>
      <c r="C20" s="16">
        <v>73040</v>
      </c>
      <c r="D20" s="14" t="s">
        <v>171</v>
      </c>
      <c r="E20" s="14" t="s">
        <v>0</v>
      </c>
      <c r="F20" s="14"/>
      <c r="G20" s="17"/>
      <c r="H20" s="14" t="s">
        <v>178</v>
      </c>
      <c r="I20" s="18">
        <v>497.25</v>
      </c>
      <c r="J20" s="18">
        <f>ROUND(I20*0.85,2)</f>
        <v>422.66</v>
      </c>
      <c r="K20" s="18">
        <f>MIN(M20:V20)</f>
        <v>268.52</v>
      </c>
      <c r="L20" s="18">
        <f>MAX(M20:V20)</f>
        <v>442.55</v>
      </c>
      <c r="M20" s="18">
        <v>442.55</v>
      </c>
      <c r="N20" s="18">
        <v>268.52</v>
      </c>
    </row>
    <row r="21" spans="1:14" x14ac:dyDescent="0.25">
      <c r="A21" s="15" t="s">
        <v>634</v>
      </c>
      <c r="B21" s="14" t="s">
        <v>108</v>
      </c>
      <c r="C21" s="16">
        <v>73040</v>
      </c>
      <c r="D21" s="14" t="s">
        <v>109</v>
      </c>
      <c r="E21" s="14" t="s">
        <v>0</v>
      </c>
      <c r="F21" s="14"/>
      <c r="G21" s="17"/>
      <c r="H21" s="14" t="s">
        <v>179</v>
      </c>
      <c r="I21" s="18">
        <v>497.25</v>
      </c>
      <c r="J21" s="18">
        <f>ROUND(I21*0.85,2)</f>
        <v>422.66</v>
      </c>
      <c r="K21" s="18">
        <f>MIN(M21:V21)</f>
        <v>268.52</v>
      </c>
      <c r="L21" s="18">
        <f>MAX(M21:V21)</f>
        <v>442.55</v>
      </c>
      <c r="M21" s="18">
        <v>442.55</v>
      </c>
      <c r="N21" s="18">
        <v>268.52</v>
      </c>
    </row>
    <row r="22" spans="1:14" x14ac:dyDescent="0.25">
      <c r="A22" s="15" t="s">
        <v>476</v>
      </c>
      <c r="B22" s="14" t="s">
        <v>3</v>
      </c>
      <c r="C22" s="16">
        <v>80185</v>
      </c>
      <c r="D22" s="14"/>
      <c r="E22" s="14"/>
      <c r="F22" s="14"/>
      <c r="G22" s="17"/>
      <c r="H22" s="14" t="s">
        <v>15</v>
      </c>
      <c r="I22" s="18">
        <v>129.25</v>
      </c>
      <c r="J22" s="18">
        <f>ROUND(I22*0.85,2)</f>
        <v>109.86</v>
      </c>
      <c r="K22" s="18">
        <f>MIN(M22:V22)</f>
        <v>69.8</v>
      </c>
      <c r="L22" s="18">
        <f>MAX(M22:V22)</f>
        <v>115.03</v>
      </c>
      <c r="M22" s="18">
        <v>115.03</v>
      </c>
      <c r="N22" s="18">
        <v>69.8</v>
      </c>
    </row>
    <row r="23" spans="1:14" x14ac:dyDescent="0.25">
      <c r="A23" s="15" t="s">
        <v>617</v>
      </c>
      <c r="B23" s="14" t="s">
        <v>108</v>
      </c>
      <c r="C23" s="16">
        <v>74280</v>
      </c>
      <c r="D23" s="14" t="s">
        <v>0</v>
      </c>
      <c r="E23" s="14"/>
      <c r="F23" s="14"/>
      <c r="G23" s="17"/>
      <c r="H23" s="14" t="s">
        <v>161</v>
      </c>
      <c r="I23" s="18">
        <v>554.75</v>
      </c>
      <c r="J23" s="18">
        <f>ROUND(I23*0.85,2)</f>
        <v>471.54</v>
      </c>
      <c r="K23" s="18">
        <f>MIN(M23:V23)</f>
        <v>299.57</v>
      </c>
      <c r="L23" s="18">
        <f>MAX(M23:V23)</f>
        <v>493.73</v>
      </c>
      <c r="M23" s="18">
        <v>493.73</v>
      </c>
      <c r="N23" s="18">
        <v>299.57</v>
      </c>
    </row>
    <row r="24" spans="1:14" x14ac:dyDescent="0.25">
      <c r="A24" s="15" t="s">
        <v>616</v>
      </c>
      <c r="B24" s="14" t="s">
        <v>108</v>
      </c>
      <c r="C24" s="16">
        <v>74270</v>
      </c>
      <c r="D24" s="14" t="s">
        <v>0</v>
      </c>
      <c r="E24" s="14"/>
      <c r="F24" s="14"/>
      <c r="G24" s="17"/>
      <c r="H24" s="14" t="s">
        <v>160</v>
      </c>
      <c r="I24" s="18">
        <v>554.75</v>
      </c>
      <c r="J24" s="18">
        <f>ROUND(I24*0.85,2)</f>
        <v>471.54</v>
      </c>
      <c r="K24" s="18">
        <f>MIN(M24:V24)</f>
        <v>299.57</v>
      </c>
      <c r="L24" s="18">
        <f>MAX(M24:V24)</f>
        <v>493.73</v>
      </c>
      <c r="M24" s="18">
        <v>493.73</v>
      </c>
      <c r="N24" s="18">
        <v>299.57</v>
      </c>
    </row>
    <row r="25" spans="1:14" x14ac:dyDescent="0.25">
      <c r="A25" s="15" t="s">
        <v>469</v>
      </c>
      <c r="B25" s="14" t="s">
        <v>3</v>
      </c>
      <c r="C25" s="16">
        <v>80048</v>
      </c>
      <c r="D25" s="14"/>
      <c r="E25" s="14"/>
      <c r="F25" s="14"/>
      <c r="G25" s="17"/>
      <c r="H25" s="14" t="s">
        <v>8</v>
      </c>
      <c r="I25" s="18">
        <v>99.25</v>
      </c>
      <c r="J25" s="18">
        <f>ROUND(I25*0.85,2)</f>
        <v>84.36</v>
      </c>
      <c r="K25" s="18">
        <f>MIN(M25:V25)</f>
        <v>53.6</v>
      </c>
      <c r="L25" s="18">
        <f>MAX(M25:V25)</f>
        <v>88.33</v>
      </c>
      <c r="M25" s="18">
        <v>88.33</v>
      </c>
      <c r="N25" s="18">
        <v>53.6</v>
      </c>
    </row>
    <row r="26" spans="1:14" x14ac:dyDescent="0.25">
      <c r="A26" s="15" t="s">
        <v>486</v>
      </c>
      <c r="B26" s="14" t="s">
        <v>19</v>
      </c>
      <c r="C26" s="16">
        <v>82248</v>
      </c>
      <c r="D26" s="14"/>
      <c r="E26" s="14"/>
      <c r="F26" s="14"/>
      <c r="G26" s="17"/>
      <c r="H26" s="14" t="s">
        <v>23</v>
      </c>
      <c r="I26" s="18">
        <v>73</v>
      </c>
      <c r="J26" s="18">
        <f>ROUND(I26*0.85,2)</f>
        <v>62.05</v>
      </c>
      <c r="K26" s="18">
        <f>MIN(M26:V26)</f>
        <v>39.42</v>
      </c>
      <c r="L26" s="18">
        <f>MAX(M26:V26)</f>
        <v>64.97</v>
      </c>
      <c r="M26" s="18">
        <v>64.97</v>
      </c>
      <c r="N26" s="18">
        <v>39.42</v>
      </c>
    </row>
    <row r="27" spans="1:14" x14ac:dyDescent="0.25">
      <c r="A27" s="15" t="s">
        <v>541</v>
      </c>
      <c r="B27" s="14" t="s">
        <v>19</v>
      </c>
      <c r="C27" s="16">
        <v>82247</v>
      </c>
      <c r="D27" s="14"/>
      <c r="E27" s="14"/>
      <c r="F27" s="14"/>
      <c r="G27" s="17"/>
      <c r="H27" s="14" t="s">
        <v>81</v>
      </c>
      <c r="I27" s="18">
        <v>73</v>
      </c>
      <c r="J27" s="18">
        <f>ROUND(I27*0.85,2)</f>
        <v>62.05</v>
      </c>
      <c r="K27" s="18">
        <f>MIN(M27:V27)</f>
        <v>39.42</v>
      </c>
      <c r="L27" s="18">
        <f>MAX(M27:V27)</f>
        <v>64.97</v>
      </c>
      <c r="M27" s="18">
        <v>64.97</v>
      </c>
      <c r="N27" s="18">
        <v>39.42</v>
      </c>
    </row>
    <row r="28" spans="1:14" x14ac:dyDescent="0.25">
      <c r="A28" s="15" t="s">
        <v>485</v>
      </c>
      <c r="B28" s="14" t="s">
        <v>19</v>
      </c>
      <c r="C28" s="16">
        <v>82247</v>
      </c>
      <c r="D28" s="14"/>
      <c r="E28" s="14"/>
      <c r="F28" s="14"/>
      <c r="G28" s="17"/>
      <c r="H28" s="14" t="s">
        <v>22</v>
      </c>
      <c r="I28" s="18">
        <v>73</v>
      </c>
      <c r="J28" s="18">
        <f>ROUND(I28*0.85,2)</f>
        <v>62.05</v>
      </c>
      <c r="K28" s="18">
        <f>MIN(M28:V28)</f>
        <v>39.42</v>
      </c>
      <c r="L28" s="18">
        <f>MAX(M28:V28)</f>
        <v>64.97</v>
      </c>
      <c r="M28" s="18">
        <v>64.97</v>
      </c>
      <c r="N28" s="18">
        <v>39.42</v>
      </c>
    </row>
    <row r="29" spans="1:14" x14ac:dyDescent="0.25">
      <c r="A29" s="15" t="s">
        <v>522</v>
      </c>
      <c r="B29" s="14" t="s">
        <v>63</v>
      </c>
      <c r="C29" s="16">
        <v>85007</v>
      </c>
      <c r="D29" s="14"/>
      <c r="E29" s="14"/>
      <c r="F29" s="14"/>
      <c r="G29" s="17"/>
      <c r="H29" s="14" t="s">
        <v>62</v>
      </c>
      <c r="I29" s="18">
        <v>59.75</v>
      </c>
      <c r="J29" s="18">
        <f>ROUND(I29*0.85,2)</f>
        <v>50.79</v>
      </c>
      <c r="K29" s="18">
        <f>MIN(M29:V29)</f>
        <v>32.270000000000003</v>
      </c>
      <c r="L29" s="18">
        <f>MAX(M29:V29)</f>
        <v>53.18</v>
      </c>
      <c r="M29" s="18">
        <v>53.18</v>
      </c>
      <c r="N29" s="18">
        <v>32.270000000000003</v>
      </c>
    </row>
    <row r="30" spans="1:14" x14ac:dyDescent="0.25">
      <c r="A30" s="15" t="s">
        <v>487</v>
      </c>
      <c r="B30" s="14" t="s">
        <v>19</v>
      </c>
      <c r="C30" s="16">
        <v>82274</v>
      </c>
      <c r="D30" s="14" t="s">
        <v>25</v>
      </c>
      <c r="E30" s="14"/>
      <c r="F30" s="14"/>
      <c r="G30" s="17"/>
      <c r="H30" s="14" t="s">
        <v>24</v>
      </c>
      <c r="I30" s="18">
        <v>143.25</v>
      </c>
      <c r="J30" s="18">
        <f>ROUND(I30*0.85,2)</f>
        <v>121.76</v>
      </c>
      <c r="K30" s="18">
        <f>MIN(M30:V30)</f>
        <v>77.36</v>
      </c>
      <c r="L30" s="18">
        <f>MAX(M30:V30)</f>
        <v>127.49</v>
      </c>
      <c r="M30" s="18">
        <v>127.49</v>
      </c>
      <c r="N30" s="18">
        <v>77.36</v>
      </c>
    </row>
    <row r="31" spans="1:14" x14ac:dyDescent="0.25">
      <c r="A31" s="15" t="s">
        <v>622</v>
      </c>
      <c r="B31" s="14" t="s">
        <v>108</v>
      </c>
      <c r="C31" s="16">
        <v>77072</v>
      </c>
      <c r="D31" s="14" t="s">
        <v>0</v>
      </c>
      <c r="E31" s="14"/>
      <c r="F31" s="14"/>
      <c r="G31" s="17"/>
      <c r="H31" s="14" t="s">
        <v>166</v>
      </c>
      <c r="I31" s="18">
        <v>187.5</v>
      </c>
      <c r="J31" s="18">
        <f>ROUND(I31*0.85,2)</f>
        <v>159.38</v>
      </c>
      <c r="K31" s="18">
        <f>MIN(M31:V31)</f>
        <v>101.25</v>
      </c>
      <c r="L31" s="18">
        <f>MAX(M31:V31)</f>
        <v>166.88</v>
      </c>
      <c r="M31" s="18">
        <v>166.88</v>
      </c>
      <c r="N31" s="18">
        <v>101.25</v>
      </c>
    </row>
    <row r="32" spans="1:14" x14ac:dyDescent="0.25">
      <c r="A32" s="15" t="s">
        <v>512</v>
      </c>
      <c r="B32" s="14" t="s">
        <v>19</v>
      </c>
      <c r="C32" s="16">
        <v>84520</v>
      </c>
      <c r="D32" s="14"/>
      <c r="E32" s="14"/>
      <c r="F32" s="14"/>
      <c r="G32" s="17"/>
      <c r="H32" s="14" t="s">
        <v>50</v>
      </c>
      <c r="I32" s="18">
        <v>63</v>
      </c>
      <c r="J32" s="18">
        <f>ROUND(I32*0.85,2)</f>
        <v>53.55</v>
      </c>
      <c r="K32" s="18">
        <f>MIN(M32:V32)</f>
        <v>34.020000000000003</v>
      </c>
      <c r="L32" s="18">
        <f>MAX(M32:V32)</f>
        <v>56.07</v>
      </c>
      <c r="M32" s="18">
        <v>56.07</v>
      </c>
      <c r="N32" s="18">
        <v>34.020000000000003</v>
      </c>
    </row>
    <row r="33" spans="1:14" x14ac:dyDescent="0.25">
      <c r="A33" s="15" t="s">
        <v>551</v>
      </c>
      <c r="B33" s="14" t="s">
        <v>19</v>
      </c>
      <c r="C33" s="16">
        <v>82330</v>
      </c>
      <c r="D33" s="14"/>
      <c r="E33" s="14"/>
      <c r="F33" s="14"/>
      <c r="G33" s="17"/>
      <c r="H33" s="14" t="s">
        <v>91</v>
      </c>
      <c r="I33" s="18">
        <v>130.25</v>
      </c>
      <c r="J33" s="18">
        <f>ROUND(I33*0.85,2)</f>
        <v>110.71</v>
      </c>
      <c r="K33" s="18">
        <f>MIN(M33:V33)</f>
        <v>70.34</v>
      </c>
      <c r="L33" s="18">
        <f>MAX(M33:V33)</f>
        <v>115.92</v>
      </c>
      <c r="M33" s="18">
        <v>115.92</v>
      </c>
      <c r="N33" s="18">
        <v>70.34</v>
      </c>
    </row>
    <row r="34" spans="1:14" x14ac:dyDescent="0.25">
      <c r="A34" s="15" t="s">
        <v>488</v>
      </c>
      <c r="B34" s="14" t="s">
        <v>19</v>
      </c>
      <c r="C34" s="16">
        <v>82310</v>
      </c>
      <c r="D34" s="14"/>
      <c r="E34" s="14"/>
      <c r="F34" s="14"/>
      <c r="G34" s="17"/>
      <c r="H34" s="14" t="s">
        <v>26</v>
      </c>
      <c r="I34" s="18">
        <v>74</v>
      </c>
      <c r="J34" s="18">
        <f>ROUND(I34*0.85,2)</f>
        <v>62.9</v>
      </c>
      <c r="K34" s="18">
        <f>MIN(M34:V34)</f>
        <v>39.96</v>
      </c>
      <c r="L34" s="18">
        <f>MAX(M34:V34)</f>
        <v>65.86</v>
      </c>
      <c r="M34" s="18">
        <v>65.86</v>
      </c>
      <c r="N34" s="18">
        <v>39.96</v>
      </c>
    </row>
    <row r="35" spans="1:14" x14ac:dyDescent="0.25">
      <c r="A35" s="15" t="s">
        <v>489</v>
      </c>
      <c r="B35" s="14" t="s">
        <v>19</v>
      </c>
      <c r="C35" s="16">
        <v>82374</v>
      </c>
      <c r="D35" s="14"/>
      <c r="E35" s="14"/>
      <c r="F35" s="14"/>
      <c r="G35" s="17"/>
      <c r="H35" s="14" t="s">
        <v>27</v>
      </c>
      <c r="I35" s="18">
        <v>71.75</v>
      </c>
      <c r="J35" s="18">
        <f>ROUND(I35*0.85,2)</f>
        <v>60.99</v>
      </c>
      <c r="K35" s="18">
        <f>MIN(M35:V35)</f>
        <v>38.75</v>
      </c>
      <c r="L35" s="18">
        <f>MAX(M35:V35)</f>
        <v>63.86</v>
      </c>
      <c r="M35" s="18">
        <v>63.86</v>
      </c>
      <c r="N35" s="18">
        <v>38.75</v>
      </c>
    </row>
    <row r="36" spans="1:14" x14ac:dyDescent="0.25">
      <c r="A36" s="15" t="s">
        <v>525</v>
      </c>
      <c r="B36" s="14" t="s">
        <v>63</v>
      </c>
      <c r="C36" s="16">
        <v>85025</v>
      </c>
      <c r="D36" s="14"/>
      <c r="E36" s="14"/>
      <c r="F36" s="14"/>
      <c r="G36" s="17"/>
      <c r="H36" s="14" t="s">
        <v>66</v>
      </c>
      <c r="I36" s="18">
        <v>75</v>
      </c>
      <c r="J36" s="18">
        <f>ROUND(I36*0.85,2)</f>
        <v>63.75</v>
      </c>
      <c r="K36" s="18">
        <f>MIN(M36:V36)</f>
        <v>40.5</v>
      </c>
      <c r="L36" s="18">
        <f>MAX(M36:V36)</f>
        <v>66.75</v>
      </c>
      <c r="M36" s="18">
        <v>66.75</v>
      </c>
      <c r="N36" s="18">
        <v>40.5</v>
      </c>
    </row>
    <row r="37" spans="1:14" x14ac:dyDescent="0.25">
      <c r="A37" s="15" t="s">
        <v>583</v>
      </c>
      <c r="B37" s="14" t="s">
        <v>127</v>
      </c>
      <c r="C37" s="16">
        <v>71045</v>
      </c>
      <c r="D37" s="14" t="s">
        <v>0</v>
      </c>
      <c r="E37" s="14"/>
      <c r="F37" s="14"/>
      <c r="G37" s="17"/>
      <c r="H37" s="14" t="s">
        <v>126</v>
      </c>
      <c r="I37" s="18">
        <v>157.75</v>
      </c>
      <c r="J37" s="18">
        <f>ROUND(I37*0.85,2)</f>
        <v>134.09</v>
      </c>
      <c r="K37" s="18">
        <f>MIN(M37:V37)</f>
        <v>85.19</v>
      </c>
      <c r="L37" s="18">
        <f>MAX(M37:V37)</f>
        <v>140.4</v>
      </c>
      <c r="M37" s="18">
        <v>140.4</v>
      </c>
      <c r="N37" s="18">
        <v>85.19</v>
      </c>
    </row>
    <row r="38" spans="1:14" x14ac:dyDescent="0.25">
      <c r="A38" s="15" t="s">
        <v>584</v>
      </c>
      <c r="B38" s="14" t="s">
        <v>127</v>
      </c>
      <c r="C38" s="16">
        <v>71046</v>
      </c>
      <c r="D38" s="14" t="s">
        <v>0</v>
      </c>
      <c r="E38" s="14"/>
      <c r="F38" s="14"/>
      <c r="G38" s="17"/>
      <c r="H38" s="14" t="s">
        <v>128</v>
      </c>
      <c r="I38" s="18">
        <v>190.75</v>
      </c>
      <c r="J38" s="18">
        <f>ROUND(I38*0.85,2)</f>
        <v>162.13999999999999</v>
      </c>
      <c r="K38" s="18">
        <f>MIN(M38:V38)</f>
        <v>103.01</v>
      </c>
      <c r="L38" s="18">
        <f>MAX(M38:V38)</f>
        <v>169.77</v>
      </c>
      <c r="M38" s="18">
        <v>169.77</v>
      </c>
      <c r="N38" s="18">
        <v>103.01</v>
      </c>
    </row>
    <row r="39" spans="1:14" x14ac:dyDescent="0.25">
      <c r="A39" s="15" t="s">
        <v>490</v>
      </c>
      <c r="B39" s="14" t="s">
        <v>19</v>
      </c>
      <c r="C39" s="16">
        <v>82435</v>
      </c>
      <c r="D39" s="14"/>
      <c r="E39" s="14"/>
      <c r="F39" s="14"/>
      <c r="G39" s="17"/>
      <c r="H39" s="14" t="s">
        <v>28</v>
      </c>
      <c r="I39" s="18">
        <v>69.5</v>
      </c>
      <c r="J39" s="18">
        <f>ROUND(I39*0.85,2)</f>
        <v>59.08</v>
      </c>
      <c r="K39" s="18">
        <f>MIN(M39:V39)</f>
        <v>37.53</v>
      </c>
      <c r="L39" s="18">
        <f>MAX(M39:V39)</f>
        <v>61.86</v>
      </c>
      <c r="M39" s="18">
        <v>61.86</v>
      </c>
      <c r="N39" s="18">
        <v>37.53</v>
      </c>
    </row>
    <row r="40" spans="1:14" x14ac:dyDescent="0.25">
      <c r="A40" s="15" t="s">
        <v>491</v>
      </c>
      <c r="B40" s="14" t="s">
        <v>19</v>
      </c>
      <c r="C40" s="16">
        <v>82465</v>
      </c>
      <c r="D40" s="14"/>
      <c r="E40" s="14"/>
      <c r="F40" s="14"/>
      <c r="G40" s="17"/>
      <c r="H40" s="14" t="s">
        <v>29</v>
      </c>
      <c r="I40" s="18">
        <v>67.5</v>
      </c>
      <c r="J40" s="18">
        <f>ROUND(I40*0.85,2)</f>
        <v>57.38</v>
      </c>
      <c r="K40" s="18">
        <f>MIN(M40:V40)</f>
        <v>36.450000000000003</v>
      </c>
      <c r="L40" s="18">
        <f>MAX(M40:V40)</f>
        <v>60.08</v>
      </c>
      <c r="M40" s="18">
        <v>60.08</v>
      </c>
      <c r="N40" s="18">
        <v>36.450000000000003</v>
      </c>
    </row>
    <row r="41" spans="1:14" x14ac:dyDescent="0.25">
      <c r="A41" s="15" t="s">
        <v>493</v>
      </c>
      <c r="B41" s="14" t="s">
        <v>19</v>
      </c>
      <c r="C41" s="16">
        <v>82553</v>
      </c>
      <c r="D41" s="14"/>
      <c r="E41" s="14"/>
      <c r="F41" s="14"/>
      <c r="G41" s="17"/>
      <c r="H41" s="14" t="s">
        <v>31</v>
      </c>
      <c r="I41" s="18">
        <v>118.25</v>
      </c>
      <c r="J41" s="18">
        <f>ROUND(I41*0.85,2)</f>
        <v>100.51</v>
      </c>
      <c r="K41" s="18">
        <f>MIN(M41:V41)</f>
        <v>63.86</v>
      </c>
      <c r="L41" s="18">
        <f>MAX(M41:V41)</f>
        <v>105.24</v>
      </c>
      <c r="M41" s="18">
        <v>105.24</v>
      </c>
      <c r="N41" s="18">
        <v>63.86</v>
      </c>
    </row>
    <row r="42" spans="1:14" x14ac:dyDescent="0.25">
      <c r="A42" s="15" t="s">
        <v>626</v>
      </c>
      <c r="B42" s="14" t="s">
        <v>108</v>
      </c>
      <c r="C42" s="16">
        <v>73000</v>
      </c>
      <c r="D42" s="14" t="s">
        <v>171</v>
      </c>
      <c r="E42" s="14" t="s">
        <v>0</v>
      </c>
      <c r="F42" s="14"/>
      <c r="G42" s="17"/>
      <c r="H42" s="14" t="s">
        <v>170</v>
      </c>
      <c r="I42" s="18">
        <v>210.5</v>
      </c>
      <c r="J42" s="18">
        <f>ROUND(I42*0.85,2)</f>
        <v>178.93</v>
      </c>
      <c r="K42" s="18">
        <f>MIN(M42:V42)</f>
        <v>113.67</v>
      </c>
      <c r="L42" s="18">
        <f>MAX(M42:V42)</f>
        <v>187.35</v>
      </c>
      <c r="M42" s="18">
        <v>187.35</v>
      </c>
      <c r="N42" s="18">
        <v>113.67</v>
      </c>
    </row>
    <row r="43" spans="1:14" x14ac:dyDescent="0.25">
      <c r="A43" s="15" t="s">
        <v>627</v>
      </c>
      <c r="B43" s="14" t="s">
        <v>108</v>
      </c>
      <c r="C43" s="16">
        <v>73000</v>
      </c>
      <c r="D43" s="14" t="s">
        <v>109</v>
      </c>
      <c r="E43" s="14" t="s">
        <v>0</v>
      </c>
      <c r="F43" s="14"/>
      <c r="G43" s="17"/>
      <c r="H43" s="14" t="s">
        <v>172</v>
      </c>
      <c r="I43" s="18">
        <v>210.5</v>
      </c>
      <c r="J43" s="18">
        <f>ROUND(I43*0.85,2)</f>
        <v>178.93</v>
      </c>
      <c r="K43" s="18">
        <f>MIN(M43:V43)</f>
        <v>113.67</v>
      </c>
      <c r="L43" s="18">
        <f>MAX(M43:V43)</f>
        <v>187.35</v>
      </c>
      <c r="M43" s="18">
        <v>187.35</v>
      </c>
      <c r="N43" s="18">
        <v>113.67</v>
      </c>
    </row>
    <row r="44" spans="1:14" x14ac:dyDescent="0.25">
      <c r="A44" s="15" t="s">
        <v>556</v>
      </c>
      <c r="B44" s="14" t="s">
        <v>54</v>
      </c>
      <c r="C44" s="16">
        <v>87324</v>
      </c>
      <c r="D44" s="14"/>
      <c r="E44" s="14"/>
      <c r="F44" s="14"/>
      <c r="G44" s="17"/>
      <c r="H44" s="14" t="s">
        <v>96</v>
      </c>
      <c r="I44" s="18">
        <v>121.25</v>
      </c>
      <c r="J44" s="18">
        <f>ROUND(I44*0.85,2)</f>
        <v>103.06</v>
      </c>
      <c r="K44" s="18">
        <f>MIN(M44:V44)</f>
        <v>65.48</v>
      </c>
      <c r="L44" s="18">
        <f>MAX(M44:V44)</f>
        <v>107.91</v>
      </c>
      <c r="M44" s="18">
        <v>107.91</v>
      </c>
      <c r="N44" s="18">
        <v>65.48</v>
      </c>
    </row>
    <row r="45" spans="1:14" x14ac:dyDescent="0.25">
      <c r="A45" s="14"/>
      <c r="B45" s="14" t="s">
        <v>7</v>
      </c>
      <c r="C45" s="16"/>
      <c r="D45" s="14"/>
      <c r="E45" s="14"/>
      <c r="F45" s="14"/>
      <c r="G45" s="17"/>
      <c r="H45" s="14" t="s">
        <v>459</v>
      </c>
      <c r="I45" s="18">
        <v>1783</v>
      </c>
      <c r="J45" s="18">
        <f>ROUND(I45*0.85,2)</f>
        <v>1515.55</v>
      </c>
      <c r="K45" s="18">
        <f>MIN(M45:V45)</f>
        <v>962.82</v>
      </c>
      <c r="L45" s="18">
        <f>MAX(M45:V45)</f>
        <v>1586.87</v>
      </c>
      <c r="M45" s="18">
        <v>1586.87</v>
      </c>
      <c r="N45" s="18">
        <v>962.82</v>
      </c>
    </row>
    <row r="46" spans="1:14" x14ac:dyDescent="0.25">
      <c r="A46" s="15" t="s">
        <v>470</v>
      </c>
      <c r="B46" s="14" t="s">
        <v>3</v>
      </c>
      <c r="C46" s="16">
        <v>80053</v>
      </c>
      <c r="D46" s="14"/>
      <c r="E46" s="14"/>
      <c r="F46" s="14"/>
      <c r="G46" s="17"/>
      <c r="H46" s="14" t="s">
        <v>9</v>
      </c>
      <c r="I46" s="18">
        <v>112.75</v>
      </c>
      <c r="J46" s="18">
        <f>ROUND(I46*0.85,2)</f>
        <v>95.84</v>
      </c>
      <c r="K46" s="18">
        <f>MIN(M46:V46)</f>
        <v>60.89</v>
      </c>
      <c r="L46" s="18">
        <f>MAX(M46:V46)</f>
        <v>100.35</v>
      </c>
      <c r="M46" s="18">
        <v>100.35</v>
      </c>
      <c r="N46" s="18">
        <v>60.89</v>
      </c>
    </row>
    <row r="47" spans="1:14" x14ac:dyDescent="0.25">
      <c r="A47" s="15" t="s">
        <v>565</v>
      </c>
      <c r="B47" s="14" t="s">
        <v>3</v>
      </c>
      <c r="C47" s="16">
        <v>87635</v>
      </c>
      <c r="D47" s="14"/>
      <c r="E47" s="14"/>
      <c r="F47" s="14"/>
      <c r="G47" s="17"/>
      <c r="H47" s="14" t="s">
        <v>106</v>
      </c>
      <c r="I47" s="18">
        <v>206.25</v>
      </c>
      <c r="J47" s="18">
        <f>ROUND(I47*0.85,2)</f>
        <v>175.31</v>
      </c>
      <c r="K47" s="18">
        <f>MIN(M47:V47)</f>
        <v>111.38</v>
      </c>
      <c r="L47" s="18">
        <f>MAX(M47:V47)</f>
        <v>183.56</v>
      </c>
      <c r="M47" s="18">
        <v>183.56</v>
      </c>
      <c r="N47" s="18">
        <v>111.38</v>
      </c>
    </row>
    <row r="48" spans="1:14" x14ac:dyDescent="0.25">
      <c r="A48" s="15" t="s">
        <v>492</v>
      </c>
      <c r="B48" s="14" t="s">
        <v>19</v>
      </c>
      <c r="C48" s="16">
        <v>82550</v>
      </c>
      <c r="D48" s="14"/>
      <c r="E48" s="14"/>
      <c r="F48" s="14"/>
      <c r="G48" s="17"/>
      <c r="H48" s="14" t="s">
        <v>30</v>
      </c>
      <c r="I48" s="18">
        <v>84</v>
      </c>
      <c r="J48" s="18">
        <f>ROUND(I48*0.85,2)</f>
        <v>71.400000000000006</v>
      </c>
      <c r="K48" s="18">
        <f>MIN(M48:V48)</f>
        <v>45.36</v>
      </c>
      <c r="L48" s="18">
        <f>MAX(M48:V48)</f>
        <v>74.760000000000005</v>
      </c>
      <c r="M48" s="18">
        <v>74.760000000000005</v>
      </c>
      <c r="N48" s="18">
        <v>45.36</v>
      </c>
    </row>
    <row r="49" spans="1:14" x14ac:dyDescent="0.25">
      <c r="A49" s="15" t="s">
        <v>559</v>
      </c>
      <c r="B49" s="14" t="s">
        <v>56</v>
      </c>
      <c r="C49" s="16">
        <v>86140</v>
      </c>
      <c r="D49" s="14"/>
      <c r="E49" s="14"/>
      <c r="F49" s="14"/>
      <c r="G49" s="17"/>
      <c r="H49" s="14" t="s">
        <v>99</v>
      </c>
      <c r="I49" s="18">
        <v>74</v>
      </c>
      <c r="J49" s="18">
        <f>ROUND(I49*0.85,2)</f>
        <v>62.9</v>
      </c>
      <c r="K49" s="18">
        <f>MIN(M49:V49)</f>
        <v>39.96</v>
      </c>
      <c r="L49" s="18">
        <f>MAX(M49:V49)</f>
        <v>65.86</v>
      </c>
      <c r="M49" s="18">
        <v>65.86</v>
      </c>
      <c r="N49" s="18">
        <v>39.96</v>
      </c>
    </row>
    <row r="50" spans="1:14" x14ac:dyDescent="0.25">
      <c r="A50" s="15" t="s">
        <v>494</v>
      </c>
      <c r="B50" s="14" t="s">
        <v>19</v>
      </c>
      <c r="C50" s="16">
        <v>82565</v>
      </c>
      <c r="D50" s="14"/>
      <c r="E50" s="14"/>
      <c r="F50" s="14"/>
      <c r="G50" s="17"/>
      <c r="H50" s="14" t="s">
        <v>32</v>
      </c>
      <c r="I50" s="18">
        <v>74</v>
      </c>
      <c r="J50" s="18">
        <f>ROUND(I50*0.85,2)</f>
        <v>62.9</v>
      </c>
      <c r="K50" s="18">
        <f>MIN(M50:V50)</f>
        <v>39.96</v>
      </c>
      <c r="L50" s="18">
        <f>MAX(M50:V50)</f>
        <v>65.86</v>
      </c>
      <c r="M50" s="18">
        <v>65.86</v>
      </c>
      <c r="N50" s="18">
        <v>39.96</v>
      </c>
    </row>
    <row r="51" spans="1:14" x14ac:dyDescent="0.25">
      <c r="A51" s="15" t="s">
        <v>789</v>
      </c>
      <c r="B51" s="14" t="s">
        <v>323</v>
      </c>
      <c r="C51" s="16">
        <v>73200</v>
      </c>
      <c r="D51" s="14" t="s">
        <v>0</v>
      </c>
      <c r="E51" s="14"/>
      <c r="F51" s="14"/>
      <c r="G51" s="17"/>
      <c r="H51" s="14" t="s">
        <v>360</v>
      </c>
      <c r="I51" s="18">
        <v>718.75</v>
      </c>
      <c r="J51" s="18">
        <f>ROUND(I51*0.85,2)</f>
        <v>610.94000000000005</v>
      </c>
      <c r="K51" s="18">
        <f>MIN(M51:V51)</f>
        <v>388.13</v>
      </c>
      <c r="L51" s="18">
        <f>MAX(M51:V51)</f>
        <v>639.69000000000005</v>
      </c>
      <c r="M51" s="18">
        <v>639.69000000000005</v>
      </c>
      <c r="N51" s="18">
        <v>388.13</v>
      </c>
    </row>
    <row r="52" spans="1:14" x14ac:dyDescent="0.25">
      <c r="A52" s="15" t="s">
        <v>779</v>
      </c>
      <c r="B52" s="14" t="s">
        <v>323</v>
      </c>
      <c r="C52" s="16">
        <v>74178</v>
      </c>
      <c r="D52" s="14" t="s">
        <v>0</v>
      </c>
      <c r="E52" s="14"/>
      <c r="F52" s="14"/>
      <c r="G52" s="17"/>
      <c r="H52" s="14" t="s">
        <v>350</v>
      </c>
      <c r="I52" s="18">
        <v>1187.25</v>
      </c>
      <c r="J52" s="18">
        <f>ROUND(I52*0.85,2)</f>
        <v>1009.16</v>
      </c>
      <c r="K52" s="18">
        <f>MIN(M52:V52)</f>
        <v>641.12</v>
      </c>
      <c r="L52" s="18">
        <f>MAX(M52:V52)</f>
        <v>1056.6500000000001</v>
      </c>
      <c r="M52" s="18">
        <v>1056.6500000000001</v>
      </c>
      <c r="N52" s="18">
        <v>641.12</v>
      </c>
    </row>
    <row r="53" spans="1:14" x14ac:dyDescent="0.25">
      <c r="A53" s="15" t="s">
        <v>776</v>
      </c>
      <c r="B53" s="14" t="s">
        <v>323</v>
      </c>
      <c r="C53" s="16">
        <v>74177</v>
      </c>
      <c r="D53" s="14" t="s">
        <v>0</v>
      </c>
      <c r="E53" s="14"/>
      <c r="F53" s="14"/>
      <c r="G53" s="17"/>
      <c r="H53" s="14" t="s">
        <v>347</v>
      </c>
      <c r="I53" s="18">
        <v>1161</v>
      </c>
      <c r="J53" s="18">
        <f>ROUND(I53*0.85,2)</f>
        <v>986.85</v>
      </c>
      <c r="K53" s="18">
        <f>MIN(M53:V53)</f>
        <v>626.94000000000005</v>
      </c>
      <c r="L53" s="18">
        <f>MAX(M53:V53)</f>
        <v>1033.29</v>
      </c>
      <c r="M53" s="18">
        <v>1033.29</v>
      </c>
      <c r="N53" s="18">
        <v>626.94000000000005</v>
      </c>
    </row>
    <row r="54" spans="1:14" x14ac:dyDescent="0.25">
      <c r="A54" s="15" t="s">
        <v>774</v>
      </c>
      <c r="B54" s="14" t="s">
        <v>323</v>
      </c>
      <c r="C54" s="16">
        <v>74176</v>
      </c>
      <c r="D54" s="14" t="s">
        <v>0</v>
      </c>
      <c r="E54" s="14"/>
      <c r="F54" s="14"/>
      <c r="G54" s="17"/>
      <c r="H54" s="14" t="s">
        <v>345</v>
      </c>
      <c r="I54" s="18">
        <v>1029.75</v>
      </c>
      <c r="J54" s="18">
        <f>ROUND(I54*0.85,2)</f>
        <v>875.29</v>
      </c>
      <c r="K54" s="18">
        <f>MIN(M54:V54)</f>
        <v>556.07000000000005</v>
      </c>
      <c r="L54" s="18">
        <f>MAX(M54:V54)</f>
        <v>916.48</v>
      </c>
      <c r="M54" s="18">
        <v>916.48</v>
      </c>
      <c r="N54" s="18">
        <v>556.07000000000005</v>
      </c>
    </row>
    <row r="55" spans="1:14" x14ac:dyDescent="0.25">
      <c r="A55" s="15" t="s">
        <v>777</v>
      </c>
      <c r="B55" s="14" t="s">
        <v>323</v>
      </c>
      <c r="C55" s="16">
        <v>74170</v>
      </c>
      <c r="D55" s="14" t="s">
        <v>0</v>
      </c>
      <c r="E55" s="14"/>
      <c r="F55" s="14"/>
      <c r="G55" s="17"/>
      <c r="H55" s="14" t="s">
        <v>348</v>
      </c>
      <c r="I55" s="18">
        <v>1107</v>
      </c>
      <c r="J55" s="18">
        <f>ROUND(I55*0.85,2)</f>
        <v>940.95</v>
      </c>
      <c r="K55" s="18">
        <f>MIN(M55:V55)</f>
        <v>597.78</v>
      </c>
      <c r="L55" s="18">
        <f>MAX(M55:V55)</f>
        <v>985.23</v>
      </c>
      <c r="M55" s="18">
        <v>985.23</v>
      </c>
      <c r="N55" s="18">
        <v>597.78</v>
      </c>
    </row>
    <row r="56" spans="1:14" x14ac:dyDescent="0.25">
      <c r="A56" s="15" t="s">
        <v>775</v>
      </c>
      <c r="B56" s="14" t="s">
        <v>323</v>
      </c>
      <c r="C56" s="16">
        <v>74160</v>
      </c>
      <c r="D56" s="14" t="s">
        <v>0</v>
      </c>
      <c r="E56" s="14"/>
      <c r="F56" s="14"/>
      <c r="G56" s="17"/>
      <c r="H56" s="14" t="s">
        <v>346</v>
      </c>
      <c r="I56" s="18">
        <v>1058.5</v>
      </c>
      <c r="J56" s="18">
        <f>ROUND(I56*0.85,2)</f>
        <v>899.73</v>
      </c>
      <c r="K56" s="18">
        <f>MIN(M56:V56)</f>
        <v>571.59</v>
      </c>
      <c r="L56" s="18">
        <f>MAX(M56:V56)</f>
        <v>942.07</v>
      </c>
      <c r="M56" s="18">
        <v>942.07</v>
      </c>
      <c r="N56" s="18">
        <v>571.59</v>
      </c>
    </row>
    <row r="57" spans="1:14" x14ac:dyDescent="0.25">
      <c r="A57" s="15" t="s">
        <v>773</v>
      </c>
      <c r="B57" s="14" t="s">
        <v>323</v>
      </c>
      <c r="C57" s="16">
        <v>74150</v>
      </c>
      <c r="D57" s="14" t="s">
        <v>0</v>
      </c>
      <c r="E57" s="14"/>
      <c r="F57" s="14"/>
      <c r="G57" s="17"/>
      <c r="H57" s="14" t="s">
        <v>344</v>
      </c>
      <c r="I57" s="18">
        <v>674.75</v>
      </c>
      <c r="J57" s="18">
        <f>ROUND(I57*0.85,2)</f>
        <v>573.54</v>
      </c>
      <c r="K57" s="18">
        <f>MIN(M57:V57)</f>
        <v>364.37</v>
      </c>
      <c r="L57" s="18">
        <f>MAX(M57:V57)</f>
        <v>600.53</v>
      </c>
      <c r="M57" s="18">
        <v>600.53</v>
      </c>
      <c r="N57" s="18">
        <v>364.37</v>
      </c>
    </row>
    <row r="58" spans="1:14" x14ac:dyDescent="0.25">
      <c r="A58" s="15" t="s">
        <v>802</v>
      </c>
      <c r="B58" s="14" t="s">
        <v>323</v>
      </c>
      <c r="C58" s="16">
        <v>73700</v>
      </c>
      <c r="D58" s="14" t="s">
        <v>0</v>
      </c>
      <c r="E58" s="14"/>
      <c r="F58" s="14"/>
      <c r="G58" s="17"/>
      <c r="H58" s="14" t="s">
        <v>373</v>
      </c>
      <c r="I58" s="18">
        <v>718.75</v>
      </c>
      <c r="J58" s="18">
        <f>ROUND(I58*0.85,2)</f>
        <v>610.94000000000005</v>
      </c>
      <c r="K58" s="18">
        <f>MIN(M58:V58)</f>
        <v>388.13</v>
      </c>
      <c r="L58" s="18">
        <f>MAX(M58:V58)</f>
        <v>639.69000000000005</v>
      </c>
      <c r="M58" s="18">
        <v>639.69000000000005</v>
      </c>
      <c r="N58" s="18">
        <v>388.13</v>
      </c>
    </row>
    <row r="59" spans="1:14" x14ac:dyDescent="0.25">
      <c r="A59" s="15" t="s">
        <v>801</v>
      </c>
      <c r="B59" s="14" t="s">
        <v>323</v>
      </c>
      <c r="C59" s="16">
        <v>73700</v>
      </c>
      <c r="D59" s="14" t="s">
        <v>0</v>
      </c>
      <c r="E59" s="14"/>
      <c r="F59" s="14"/>
      <c r="G59" s="17"/>
      <c r="H59" s="14" t="s">
        <v>372</v>
      </c>
      <c r="I59" s="18">
        <v>718.75</v>
      </c>
      <c r="J59" s="18">
        <f>ROUND(I59*0.85,2)</f>
        <v>610.94000000000005</v>
      </c>
      <c r="K59" s="18">
        <f>MIN(M59:V59)</f>
        <v>388.13</v>
      </c>
      <c r="L59" s="18">
        <f>MAX(M59:V59)</f>
        <v>639.69000000000005</v>
      </c>
      <c r="M59" s="18">
        <v>639.69000000000005</v>
      </c>
      <c r="N59" s="18">
        <v>388.13</v>
      </c>
    </row>
    <row r="60" spans="1:14" x14ac:dyDescent="0.25">
      <c r="A60" s="15" t="s">
        <v>742</v>
      </c>
      <c r="B60" s="14" t="s">
        <v>310</v>
      </c>
      <c r="C60" s="16">
        <v>70470</v>
      </c>
      <c r="D60" s="14" t="s">
        <v>0</v>
      </c>
      <c r="E60" s="14"/>
      <c r="F60" s="14"/>
      <c r="G60" s="17"/>
      <c r="H60" s="14" t="s">
        <v>312</v>
      </c>
      <c r="I60" s="18">
        <v>1117</v>
      </c>
      <c r="J60" s="18">
        <f>ROUND(I60*0.85,2)</f>
        <v>949.45</v>
      </c>
      <c r="K60" s="18">
        <f>MIN(M60:V60)</f>
        <v>603.17999999999995</v>
      </c>
      <c r="L60" s="18">
        <f>MAX(M60:V60)</f>
        <v>994.13</v>
      </c>
      <c r="M60" s="18">
        <v>994.13</v>
      </c>
      <c r="N60" s="18">
        <v>603.17999999999995</v>
      </c>
    </row>
    <row r="61" spans="1:14" x14ac:dyDescent="0.25">
      <c r="A61" s="15" t="s">
        <v>741</v>
      </c>
      <c r="B61" s="14" t="s">
        <v>310</v>
      </c>
      <c r="C61" s="16">
        <v>70460</v>
      </c>
      <c r="D61" s="14" t="s">
        <v>0</v>
      </c>
      <c r="E61" s="14"/>
      <c r="F61" s="14"/>
      <c r="G61" s="17"/>
      <c r="H61" s="14" t="s">
        <v>311</v>
      </c>
      <c r="I61" s="18">
        <v>973.5</v>
      </c>
      <c r="J61" s="18">
        <f>ROUND(I61*0.85,2)</f>
        <v>827.48</v>
      </c>
      <c r="K61" s="18">
        <f>MIN(M61:V61)</f>
        <v>525.69000000000005</v>
      </c>
      <c r="L61" s="18">
        <f>MAX(M61:V61)</f>
        <v>866.42</v>
      </c>
      <c r="M61" s="18">
        <v>866.42</v>
      </c>
      <c r="N61" s="18">
        <v>525.69000000000005</v>
      </c>
    </row>
    <row r="62" spans="1:14" x14ac:dyDescent="0.25">
      <c r="A62" s="15">
        <v>3724100</v>
      </c>
      <c r="B62" s="14" t="s">
        <v>310</v>
      </c>
      <c r="C62" s="16">
        <v>70450</v>
      </c>
      <c r="D62" s="14" t="s">
        <v>0</v>
      </c>
      <c r="E62" s="14"/>
      <c r="F62" s="14"/>
      <c r="G62" s="17"/>
      <c r="H62" s="14" t="s">
        <v>309</v>
      </c>
      <c r="I62" s="18">
        <v>674.75</v>
      </c>
      <c r="J62" s="18">
        <f>ROUND(I62*0.85,2)</f>
        <v>573.54</v>
      </c>
      <c r="K62" s="18">
        <f>MIN(M62:V62)</f>
        <v>364.37</v>
      </c>
      <c r="L62" s="18">
        <f>MAX(M62:V62)</f>
        <v>600.53</v>
      </c>
      <c r="M62" s="18">
        <v>600.53</v>
      </c>
      <c r="N62" s="18">
        <v>364.37</v>
      </c>
    </row>
    <row r="63" spans="1:14" x14ac:dyDescent="0.25">
      <c r="A63" s="15" t="s">
        <v>757</v>
      </c>
      <c r="B63" s="14" t="s">
        <v>323</v>
      </c>
      <c r="C63" s="16">
        <v>72127</v>
      </c>
      <c r="D63" s="14" t="s">
        <v>0</v>
      </c>
      <c r="E63" s="14"/>
      <c r="F63" s="14"/>
      <c r="G63" s="17"/>
      <c r="H63" s="14" t="s">
        <v>328</v>
      </c>
      <c r="I63" s="18">
        <v>1189.75</v>
      </c>
      <c r="J63" s="18">
        <f>ROUND(I63*0.85,2)</f>
        <v>1011.29</v>
      </c>
      <c r="K63" s="18">
        <f>MIN(M63:V63)</f>
        <v>642.47</v>
      </c>
      <c r="L63" s="18">
        <f>MAX(M63:V63)</f>
        <v>1058.8800000000001</v>
      </c>
      <c r="M63" s="18">
        <v>1058.8800000000001</v>
      </c>
      <c r="N63" s="18">
        <v>642.47</v>
      </c>
    </row>
    <row r="64" spans="1:14" x14ac:dyDescent="0.25">
      <c r="A64" s="15" t="s">
        <v>755</v>
      </c>
      <c r="B64" s="14" t="s">
        <v>323</v>
      </c>
      <c r="C64" s="16">
        <v>72125</v>
      </c>
      <c r="D64" s="14" t="s">
        <v>0</v>
      </c>
      <c r="E64" s="14"/>
      <c r="F64" s="14"/>
      <c r="G64" s="17"/>
      <c r="H64" s="14" t="s">
        <v>326</v>
      </c>
      <c r="I64" s="18">
        <v>718.75</v>
      </c>
      <c r="J64" s="18">
        <f>ROUND(I64*0.85,2)</f>
        <v>610.94000000000005</v>
      </c>
      <c r="K64" s="18">
        <f>MIN(M64:V64)</f>
        <v>388.13</v>
      </c>
      <c r="L64" s="18">
        <f>MAX(M64:V64)</f>
        <v>639.69000000000005</v>
      </c>
      <c r="M64" s="18">
        <v>639.69000000000005</v>
      </c>
      <c r="N64" s="18">
        <v>388.13</v>
      </c>
    </row>
    <row r="65" spans="1:14" x14ac:dyDescent="0.25">
      <c r="A65" s="15" t="s">
        <v>756</v>
      </c>
      <c r="B65" s="14" t="s">
        <v>323</v>
      </c>
      <c r="C65" s="16">
        <v>72126</v>
      </c>
      <c r="D65" s="14" t="s">
        <v>0</v>
      </c>
      <c r="E65" s="14"/>
      <c r="F65" s="14"/>
      <c r="G65" s="17"/>
      <c r="H65" s="14" t="s">
        <v>327</v>
      </c>
      <c r="I65" s="18">
        <v>1081.5</v>
      </c>
      <c r="J65" s="18">
        <f>ROUND(I65*0.85,2)</f>
        <v>919.28</v>
      </c>
      <c r="K65" s="18">
        <f>MIN(M65:V65)</f>
        <v>584.01</v>
      </c>
      <c r="L65" s="18">
        <f>MAX(M65:V65)</f>
        <v>962.54</v>
      </c>
      <c r="M65" s="18">
        <v>962.54</v>
      </c>
      <c r="N65" s="18">
        <v>584.01</v>
      </c>
    </row>
    <row r="66" spans="1:14" x14ac:dyDescent="0.25">
      <c r="A66" s="15" t="s">
        <v>780</v>
      </c>
      <c r="B66" s="14" t="s">
        <v>323</v>
      </c>
      <c r="C66" s="16">
        <v>71275</v>
      </c>
      <c r="D66" s="14" t="s">
        <v>0</v>
      </c>
      <c r="E66" s="14"/>
      <c r="F66" s="14"/>
      <c r="G66" s="17"/>
      <c r="H66" s="14" t="s">
        <v>351</v>
      </c>
      <c r="I66" s="18">
        <v>1203.75</v>
      </c>
      <c r="J66" s="18">
        <f>ROUND(I66*0.85,2)</f>
        <v>1023.19</v>
      </c>
      <c r="K66" s="18">
        <f>MIN(M66:V66)</f>
        <v>650.03</v>
      </c>
      <c r="L66" s="18">
        <f>MAX(M66:V66)</f>
        <v>1071.3399999999999</v>
      </c>
      <c r="M66" s="18">
        <v>1071.3399999999999</v>
      </c>
      <c r="N66" s="18">
        <v>650.03</v>
      </c>
    </row>
    <row r="67" spans="1:14" x14ac:dyDescent="0.25">
      <c r="A67" s="15" t="s">
        <v>754</v>
      </c>
      <c r="B67" s="14" t="s">
        <v>323</v>
      </c>
      <c r="C67" s="16">
        <v>71270</v>
      </c>
      <c r="D67" s="14" t="s">
        <v>0</v>
      </c>
      <c r="E67" s="14"/>
      <c r="F67" s="14"/>
      <c r="G67" s="17"/>
      <c r="H67" s="14" t="s">
        <v>325</v>
      </c>
      <c r="I67" s="18">
        <v>1186.25</v>
      </c>
      <c r="J67" s="18">
        <f>ROUND(I67*0.85,2)</f>
        <v>1008.31</v>
      </c>
      <c r="K67" s="18">
        <f>MIN(M67:V67)</f>
        <v>640.58000000000004</v>
      </c>
      <c r="L67" s="18">
        <f>MAX(M67:V67)</f>
        <v>1055.76</v>
      </c>
      <c r="M67" s="18">
        <v>1055.76</v>
      </c>
      <c r="N67" s="18">
        <v>640.58000000000004</v>
      </c>
    </row>
    <row r="68" spans="1:14" x14ac:dyDescent="0.25">
      <c r="A68" s="15" t="s">
        <v>753</v>
      </c>
      <c r="B68" s="14" t="s">
        <v>323</v>
      </c>
      <c r="C68" s="16">
        <v>71260</v>
      </c>
      <c r="D68" s="14" t="s">
        <v>0</v>
      </c>
      <c r="E68" s="14"/>
      <c r="F68" s="14"/>
      <c r="G68" s="17"/>
      <c r="H68" s="14" t="s">
        <v>324</v>
      </c>
      <c r="I68" s="18">
        <v>1058.5</v>
      </c>
      <c r="J68" s="18">
        <f>ROUND(I68*0.85,2)</f>
        <v>899.73</v>
      </c>
      <c r="K68" s="18">
        <f>MIN(M68:V68)</f>
        <v>571.59</v>
      </c>
      <c r="L68" s="18">
        <f>MAX(M68:V68)</f>
        <v>942.07</v>
      </c>
      <c r="M68" s="18">
        <v>942.07</v>
      </c>
      <c r="N68" s="18">
        <v>571.59</v>
      </c>
    </row>
    <row r="69" spans="1:14" x14ac:dyDescent="0.25">
      <c r="A69" s="15" t="s">
        <v>752</v>
      </c>
      <c r="B69" s="14" t="s">
        <v>323</v>
      </c>
      <c r="C69" s="16">
        <v>71250</v>
      </c>
      <c r="D69" s="14" t="s">
        <v>0</v>
      </c>
      <c r="E69" s="14"/>
      <c r="F69" s="14"/>
      <c r="G69" s="17"/>
      <c r="H69" s="14" t="s">
        <v>322</v>
      </c>
      <c r="I69" s="18">
        <v>718.75</v>
      </c>
      <c r="J69" s="18">
        <f>ROUND(I69*0.85,2)</f>
        <v>610.94000000000005</v>
      </c>
      <c r="K69" s="18">
        <f>MIN(M69:V69)</f>
        <v>388.13</v>
      </c>
      <c r="L69" s="18">
        <f>MAX(M69:V69)</f>
        <v>639.69000000000005</v>
      </c>
      <c r="M69" s="18">
        <v>639.69000000000005</v>
      </c>
      <c r="N69" s="18">
        <v>388.13</v>
      </c>
    </row>
    <row r="70" spans="1:14" x14ac:dyDescent="0.25">
      <c r="A70" s="15" t="s">
        <v>788</v>
      </c>
      <c r="B70" s="14" t="s">
        <v>323</v>
      </c>
      <c r="C70" s="16">
        <v>73200</v>
      </c>
      <c r="D70" s="14" t="s">
        <v>0</v>
      </c>
      <c r="E70" s="14"/>
      <c r="F70" s="14"/>
      <c r="G70" s="17"/>
      <c r="H70" s="14" t="s">
        <v>359</v>
      </c>
      <c r="I70" s="18">
        <v>718.75</v>
      </c>
      <c r="J70" s="18">
        <f>ROUND(I70*0.85,2)</f>
        <v>610.94000000000005</v>
      </c>
      <c r="K70" s="18">
        <f>MIN(M70:V70)</f>
        <v>388.13</v>
      </c>
      <c r="L70" s="18">
        <f>MAX(M70:V70)</f>
        <v>639.69000000000005</v>
      </c>
      <c r="M70" s="18">
        <v>639.69000000000005</v>
      </c>
      <c r="N70" s="18">
        <v>388.13</v>
      </c>
    </row>
    <row r="71" spans="1:14" x14ac:dyDescent="0.25">
      <c r="A71" s="15" t="s">
        <v>787</v>
      </c>
      <c r="B71" s="14" t="s">
        <v>323</v>
      </c>
      <c r="C71" s="16">
        <v>73200</v>
      </c>
      <c r="D71" s="14" t="s">
        <v>0</v>
      </c>
      <c r="E71" s="14"/>
      <c r="F71" s="14"/>
      <c r="G71" s="17"/>
      <c r="H71" s="14" t="s">
        <v>358</v>
      </c>
      <c r="I71" s="18">
        <v>718.75</v>
      </c>
      <c r="J71" s="18">
        <f>ROUND(I71*0.85,2)</f>
        <v>610.94000000000005</v>
      </c>
      <c r="K71" s="18">
        <f>MIN(M71:V71)</f>
        <v>388.13</v>
      </c>
      <c r="L71" s="18">
        <f>MAX(M71:V71)</f>
        <v>639.69000000000005</v>
      </c>
      <c r="M71" s="18">
        <v>639.69000000000005</v>
      </c>
      <c r="N71" s="18">
        <v>388.13</v>
      </c>
    </row>
    <row r="72" spans="1:14" x14ac:dyDescent="0.25">
      <c r="A72" s="15" t="s">
        <v>796</v>
      </c>
      <c r="B72" s="14" t="s">
        <v>323</v>
      </c>
      <c r="C72" s="16">
        <v>73700</v>
      </c>
      <c r="D72" s="14" t="s">
        <v>0</v>
      </c>
      <c r="E72" s="14"/>
      <c r="F72" s="14"/>
      <c r="G72" s="17"/>
      <c r="H72" s="14" t="s">
        <v>367</v>
      </c>
      <c r="I72" s="18">
        <v>718.75</v>
      </c>
      <c r="J72" s="18">
        <f>ROUND(I72*0.85,2)</f>
        <v>610.94000000000005</v>
      </c>
      <c r="K72" s="18">
        <f>MIN(M72:V72)</f>
        <v>388.13</v>
      </c>
      <c r="L72" s="18">
        <f>MAX(M72:V72)</f>
        <v>639.69000000000005</v>
      </c>
      <c r="M72" s="18">
        <v>639.69000000000005</v>
      </c>
      <c r="N72" s="18">
        <v>388.13</v>
      </c>
    </row>
    <row r="73" spans="1:14" x14ac:dyDescent="0.25">
      <c r="A73" s="15" t="s">
        <v>795</v>
      </c>
      <c r="B73" s="14" t="s">
        <v>323</v>
      </c>
      <c r="C73" s="16">
        <v>73700</v>
      </c>
      <c r="D73" s="14" t="s">
        <v>0</v>
      </c>
      <c r="E73" s="14"/>
      <c r="F73" s="14"/>
      <c r="G73" s="17"/>
      <c r="H73" s="14" t="s">
        <v>366</v>
      </c>
      <c r="I73" s="18">
        <v>718.75</v>
      </c>
      <c r="J73" s="18">
        <f>ROUND(I73*0.85,2)</f>
        <v>610.94000000000005</v>
      </c>
      <c r="K73" s="18">
        <f>MIN(M73:V73)</f>
        <v>388.13</v>
      </c>
      <c r="L73" s="18">
        <f>MAX(M73:V73)</f>
        <v>639.69000000000005</v>
      </c>
      <c r="M73" s="18">
        <v>639.69000000000005</v>
      </c>
      <c r="N73" s="18">
        <v>388.13</v>
      </c>
    </row>
    <row r="74" spans="1:14" x14ac:dyDescent="0.25">
      <c r="A74" s="15" t="s">
        <v>804</v>
      </c>
      <c r="B74" s="14" t="s">
        <v>323</v>
      </c>
      <c r="C74" s="16">
        <v>73700</v>
      </c>
      <c r="D74" s="14" t="s">
        <v>0</v>
      </c>
      <c r="E74" s="14"/>
      <c r="F74" s="14"/>
      <c r="G74" s="17"/>
      <c r="H74" s="14" t="s">
        <v>375</v>
      </c>
      <c r="I74" s="18">
        <v>718.75</v>
      </c>
      <c r="J74" s="18">
        <f>ROUND(I74*0.85,2)</f>
        <v>610.94000000000005</v>
      </c>
      <c r="K74" s="18">
        <f>MIN(M74:V74)</f>
        <v>388.13</v>
      </c>
      <c r="L74" s="18">
        <f>MAX(M74:V74)</f>
        <v>639.69000000000005</v>
      </c>
      <c r="M74" s="18">
        <v>639.69000000000005</v>
      </c>
      <c r="N74" s="18">
        <v>388.13</v>
      </c>
    </row>
    <row r="75" spans="1:14" x14ac:dyDescent="0.25">
      <c r="A75" s="15" t="s">
        <v>803</v>
      </c>
      <c r="B75" s="14" t="s">
        <v>323</v>
      </c>
      <c r="C75" s="16">
        <v>73700</v>
      </c>
      <c r="D75" s="14" t="s">
        <v>0</v>
      </c>
      <c r="E75" s="14"/>
      <c r="F75" s="14"/>
      <c r="G75" s="17"/>
      <c r="H75" s="14" t="s">
        <v>374</v>
      </c>
      <c r="I75" s="18">
        <v>718.75</v>
      </c>
      <c r="J75" s="18">
        <f>ROUND(I75*0.85,2)</f>
        <v>610.94000000000005</v>
      </c>
      <c r="K75" s="18">
        <f>MIN(M75:V75)</f>
        <v>388.13</v>
      </c>
      <c r="L75" s="18">
        <f>MAX(M75:V75)</f>
        <v>639.69000000000005</v>
      </c>
      <c r="M75" s="18">
        <v>639.69000000000005</v>
      </c>
      <c r="N75" s="18">
        <v>388.13</v>
      </c>
    </row>
    <row r="76" spans="1:14" x14ac:dyDescent="0.25">
      <c r="A76" s="15" t="s">
        <v>786</v>
      </c>
      <c r="B76" s="14" t="s">
        <v>323</v>
      </c>
      <c r="C76" s="16">
        <v>73200</v>
      </c>
      <c r="D76" s="14" t="s">
        <v>0</v>
      </c>
      <c r="E76" s="14"/>
      <c r="F76" s="14"/>
      <c r="G76" s="17"/>
      <c r="H76" s="14" t="s">
        <v>357</v>
      </c>
      <c r="I76" s="18">
        <v>718.75</v>
      </c>
      <c r="J76" s="18">
        <f>ROUND(I76*0.85,2)</f>
        <v>610.94000000000005</v>
      </c>
      <c r="K76" s="18">
        <f>MIN(M76:V76)</f>
        <v>388.13</v>
      </c>
      <c r="L76" s="18">
        <f>MAX(M76:V76)</f>
        <v>639.69000000000005</v>
      </c>
      <c r="M76" s="18">
        <v>639.69000000000005</v>
      </c>
      <c r="N76" s="18">
        <v>388.13</v>
      </c>
    </row>
    <row r="77" spans="1:14" x14ac:dyDescent="0.25">
      <c r="A77" s="15" t="s">
        <v>785</v>
      </c>
      <c r="B77" s="14" t="s">
        <v>323</v>
      </c>
      <c r="C77" s="16">
        <v>73200</v>
      </c>
      <c r="D77" s="14" t="s">
        <v>0</v>
      </c>
      <c r="E77" s="14"/>
      <c r="F77" s="14"/>
      <c r="G77" s="17"/>
      <c r="H77" s="14" t="s">
        <v>356</v>
      </c>
      <c r="I77" s="18">
        <v>718.75</v>
      </c>
      <c r="J77" s="18">
        <f>ROUND(I77*0.85,2)</f>
        <v>610.94000000000005</v>
      </c>
      <c r="K77" s="18">
        <f>MIN(M77:V77)</f>
        <v>388.13</v>
      </c>
      <c r="L77" s="18">
        <f>MAX(M77:V77)</f>
        <v>639.69000000000005</v>
      </c>
      <c r="M77" s="18">
        <v>639.69000000000005</v>
      </c>
      <c r="N77" s="18">
        <v>388.13</v>
      </c>
    </row>
    <row r="78" spans="1:14" x14ac:dyDescent="0.25">
      <c r="A78" s="15" t="s">
        <v>782</v>
      </c>
      <c r="B78" s="14" t="s">
        <v>323</v>
      </c>
      <c r="C78" s="16">
        <v>73200</v>
      </c>
      <c r="D78" s="14" t="s">
        <v>0</v>
      </c>
      <c r="E78" s="14"/>
      <c r="F78" s="14"/>
      <c r="G78" s="17"/>
      <c r="H78" s="14" t="s">
        <v>353</v>
      </c>
      <c r="I78" s="18">
        <v>718.75</v>
      </c>
      <c r="J78" s="18">
        <f>ROUND(I78*0.85,2)</f>
        <v>610.94000000000005</v>
      </c>
      <c r="K78" s="18">
        <f>MIN(M78:V78)</f>
        <v>388.13</v>
      </c>
      <c r="L78" s="18">
        <f>MAX(M78:V78)</f>
        <v>639.69000000000005</v>
      </c>
      <c r="M78" s="18">
        <v>639.69000000000005</v>
      </c>
      <c r="N78" s="18">
        <v>388.13</v>
      </c>
    </row>
    <row r="79" spans="1:14" x14ac:dyDescent="0.25">
      <c r="A79" s="15" t="s">
        <v>781</v>
      </c>
      <c r="B79" s="14" t="s">
        <v>323</v>
      </c>
      <c r="C79" s="16">
        <v>73200</v>
      </c>
      <c r="D79" s="14" t="s">
        <v>0</v>
      </c>
      <c r="E79" s="14"/>
      <c r="F79" s="14"/>
      <c r="G79" s="17"/>
      <c r="H79" s="14" t="s">
        <v>352</v>
      </c>
      <c r="I79" s="18">
        <v>718.75</v>
      </c>
      <c r="J79" s="18">
        <f>ROUND(I79*0.85,2)</f>
        <v>610.94000000000005</v>
      </c>
      <c r="K79" s="18">
        <f>MIN(M79:V79)</f>
        <v>388.13</v>
      </c>
      <c r="L79" s="18">
        <f>MAX(M79:V79)</f>
        <v>639.69000000000005</v>
      </c>
      <c r="M79" s="18">
        <v>639.69000000000005</v>
      </c>
      <c r="N79" s="18">
        <v>388.13</v>
      </c>
    </row>
    <row r="80" spans="1:14" x14ac:dyDescent="0.25">
      <c r="A80" s="15" t="s">
        <v>794</v>
      </c>
      <c r="B80" s="14" t="s">
        <v>323</v>
      </c>
      <c r="C80" s="16">
        <v>73700</v>
      </c>
      <c r="D80" s="14" t="s">
        <v>0</v>
      </c>
      <c r="E80" s="14"/>
      <c r="F80" s="14"/>
      <c r="G80" s="17"/>
      <c r="H80" s="14" t="s">
        <v>365</v>
      </c>
      <c r="I80" s="18">
        <v>718.75</v>
      </c>
      <c r="J80" s="18">
        <f>ROUND(I80*0.85,2)</f>
        <v>610.94000000000005</v>
      </c>
      <c r="K80" s="18">
        <f>MIN(M80:V80)</f>
        <v>388.13</v>
      </c>
      <c r="L80" s="18">
        <f>MAX(M80:V80)</f>
        <v>639.69000000000005</v>
      </c>
      <c r="M80" s="18">
        <v>639.69000000000005</v>
      </c>
      <c r="N80" s="18">
        <v>388.13</v>
      </c>
    </row>
    <row r="81" spans="1:14" x14ac:dyDescent="0.25">
      <c r="A81" s="15" t="s">
        <v>793</v>
      </c>
      <c r="B81" s="14" t="s">
        <v>323</v>
      </c>
      <c r="C81" s="16">
        <v>73700</v>
      </c>
      <c r="D81" s="14" t="s">
        <v>0</v>
      </c>
      <c r="E81" s="14"/>
      <c r="F81" s="14"/>
      <c r="G81" s="17"/>
      <c r="H81" s="14" t="s">
        <v>364</v>
      </c>
      <c r="I81" s="18">
        <v>718.75</v>
      </c>
      <c r="J81" s="18">
        <f>ROUND(I81*0.85,2)</f>
        <v>610.94000000000005</v>
      </c>
      <c r="K81" s="18">
        <f>MIN(M81:V81)</f>
        <v>388.13</v>
      </c>
      <c r="L81" s="18">
        <f>MAX(M81:V81)</f>
        <v>639.69000000000005</v>
      </c>
      <c r="M81" s="18">
        <v>639.69000000000005</v>
      </c>
      <c r="N81" s="18">
        <v>388.13</v>
      </c>
    </row>
    <row r="82" spans="1:14" x14ac:dyDescent="0.25">
      <c r="A82" s="15" t="s">
        <v>790</v>
      </c>
      <c r="B82" s="14" t="s">
        <v>323</v>
      </c>
      <c r="C82" s="16">
        <v>73200</v>
      </c>
      <c r="D82" s="14" t="s">
        <v>0</v>
      </c>
      <c r="E82" s="14"/>
      <c r="F82" s="14"/>
      <c r="G82" s="17"/>
      <c r="H82" s="14" t="s">
        <v>361</v>
      </c>
      <c r="I82" s="18">
        <v>718.75</v>
      </c>
      <c r="J82" s="18">
        <f>ROUND(I82*0.85,2)</f>
        <v>610.94000000000005</v>
      </c>
      <c r="K82" s="18">
        <f>MIN(M82:V82)</f>
        <v>388.13</v>
      </c>
      <c r="L82" s="18">
        <f>MAX(M82:V82)</f>
        <v>639.69000000000005</v>
      </c>
      <c r="M82" s="18">
        <v>639.69000000000005</v>
      </c>
      <c r="N82" s="18">
        <v>388.13</v>
      </c>
    </row>
    <row r="83" spans="1:14" x14ac:dyDescent="0.25">
      <c r="A83" s="15" t="s">
        <v>798</v>
      </c>
      <c r="B83" s="14" t="s">
        <v>323</v>
      </c>
      <c r="C83" s="16">
        <v>73700</v>
      </c>
      <c r="D83" s="14" t="s">
        <v>0</v>
      </c>
      <c r="E83" s="14"/>
      <c r="F83" s="14"/>
      <c r="G83" s="17"/>
      <c r="H83" s="14" t="s">
        <v>369</v>
      </c>
      <c r="I83" s="18">
        <v>718.75</v>
      </c>
      <c r="J83" s="18">
        <f>ROUND(I83*0.85,2)</f>
        <v>610.94000000000005</v>
      </c>
      <c r="K83" s="18">
        <f>MIN(M83:V83)</f>
        <v>388.13</v>
      </c>
      <c r="L83" s="18">
        <f>MAX(M83:V83)</f>
        <v>639.69000000000005</v>
      </c>
      <c r="M83" s="18">
        <v>639.69000000000005</v>
      </c>
      <c r="N83" s="18">
        <v>388.13</v>
      </c>
    </row>
    <row r="84" spans="1:14" x14ac:dyDescent="0.25">
      <c r="A84" s="15" t="s">
        <v>797</v>
      </c>
      <c r="B84" s="14" t="s">
        <v>323</v>
      </c>
      <c r="C84" s="16">
        <v>73700</v>
      </c>
      <c r="D84" s="14" t="s">
        <v>0</v>
      </c>
      <c r="E84" s="14"/>
      <c r="F84" s="14"/>
      <c r="G84" s="17"/>
      <c r="H84" s="14" t="s">
        <v>368</v>
      </c>
      <c r="I84" s="18">
        <v>718.75</v>
      </c>
      <c r="J84" s="18">
        <f>ROUND(I84*0.85,2)</f>
        <v>610.94000000000005</v>
      </c>
      <c r="K84" s="18">
        <f>MIN(M84:V84)</f>
        <v>388.13</v>
      </c>
      <c r="L84" s="18">
        <f>MAX(M84:V84)</f>
        <v>639.69000000000005</v>
      </c>
      <c r="M84" s="18">
        <v>639.69000000000005</v>
      </c>
      <c r="N84" s="18">
        <v>388.13</v>
      </c>
    </row>
    <row r="85" spans="1:14" x14ac:dyDescent="0.25">
      <c r="A85" s="15" t="s">
        <v>772</v>
      </c>
      <c r="B85" s="14" t="s">
        <v>323</v>
      </c>
      <c r="C85" s="16">
        <v>73702</v>
      </c>
      <c r="D85" s="14" t="s">
        <v>0</v>
      </c>
      <c r="E85" s="14"/>
      <c r="F85" s="14"/>
      <c r="G85" s="17"/>
      <c r="H85" s="14" t="s">
        <v>343</v>
      </c>
      <c r="I85" s="18">
        <v>1164.25</v>
      </c>
      <c r="J85" s="18">
        <f>ROUND(I85*0.85,2)</f>
        <v>989.61</v>
      </c>
      <c r="K85" s="18">
        <f>MIN(M85:V85)</f>
        <v>628.70000000000005</v>
      </c>
      <c r="L85" s="18">
        <f>MAX(M85:V85)</f>
        <v>1036.18</v>
      </c>
      <c r="M85" s="18">
        <v>1036.18</v>
      </c>
      <c r="N85" s="18">
        <v>628.70000000000005</v>
      </c>
    </row>
    <row r="86" spans="1:14" x14ac:dyDescent="0.25">
      <c r="A86" s="15" t="s">
        <v>771</v>
      </c>
      <c r="B86" s="14" t="s">
        <v>323</v>
      </c>
      <c r="C86" s="16">
        <v>73701</v>
      </c>
      <c r="D86" s="14" t="s">
        <v>0</v>
      </c>
      <c r="E86" s="14"/>
      <c r="F86" s="14"/>
      <c r="G86" s="17"/>
      <c r="H86" s="14" t="s">
        <v>342</v>
      </c>
      <c r="I86" s="18">
        <v>1062.75</v>
      </c>
      <c r="J86" s="18">
        <f>ROUND(I86*0.85,2)</f>
        <v>903.34</v>
      </c>
      <c r="K86" s="18">
        <f>MIN(M86:V86)</f>
        <v>573.89</v>
      </c>
      <c r="L86" s="18">
        <f>MAX(M86:V86)</f>
        <v>945.85</v>
      </c>
      <c r="M86" s="18">
        <v>945.85</v>
      </c>
      <c r="N86" s="18">
        <v>573.89</v>
      </c>
    </row>
    <row r="87" spans="1:14" x14ac:dyDescent="0.25">
      <c r="A87" s="15" t="s">
        <v>770</v>
      </c>
      <c r="B87" s="14" t="s">
        <v>323</v>
      </c>
      <c r="C87" s="16">
        <v>73700</v>
      </c>
      <c r="D87" s="14" t="s">
        <v>0</v>
      </c>
      <c r="E87" s="14"/>
      <c r="F87" s="14"/>
      <c r="G87" s="17"/>
      <c r="H87" s="14" t="s">
        <v>341</v>
      </c>
      <c r="I87" s="18">
        <v>718.75</v>
      </c>
      <c r="J87" s="18">
        <f>ROUND(I87*0.85,2)</f>
        <v>610.94000000000005</v>
      </c>
      <c r="K87" s="18">
        <f>MIN(M87:V87)</f>
        <v>388.13</v>
      </c>
      <c r="L87" s="18">
        <f>MAX(M87:V87)</f>
        <v>639.69000000000005</v>
      </c>
      <c r="M87" s="18">
        <v>639.69000000000005</v>
      </c>
      <c r="N87" s="18">
        <v>388.13</v>
      </c>
    </row>
    <row r="88" spans="1:14" x14ac:dyDescent="0.25">
      <c r="A88" s="15" t="s">
        <v>763</v>
      </c>
      <c r="B88" s="14" t="s">
        <v>323</v>
      </c>
      <c r="C88" s="16">
        <v>72133</v>
      </c>
      <c r="D88" s="14" t="s">
        <v>0</v>
      </c>
      <c r="E88" s="14"/>
      <c r="F88" s="14"/>
      <c r="G88" s="17"/>
      <c r="H88" s="14" t="s">
        <v>334</v>
      </c>
      <c r="I88" s="18">
        <v>1187.25</v>
      </c>
      <c r="J88" s="18">
        <f>ROUND(I88*0.85,2)</f>
        <v>1009.16</v>
      </c>
      <c r="K88" s="18">
        <f>MIN(M88:V88)</f>
        <v>641.12</v>
      </c>
      <c r="L88" s="18">
        <f>MAX(M88:V88)</f>
        <v>1056.6500000000001</v>
      </c>
      <c r="M88" s="18">
        <v>1056.6500000000001</v>
      </c>
      <c r="N88" s="18">
        <v>641.12</v>
      </c>
    </row>
    <row r="89" spans="1:14" x14ac:dyDescent="0.25">
      <c r="A89" s="15" t="s">
        <v>762</v>
      </c>
      <c r="B89" s="14" t="s">
        <v>323</v>
      </c>
      <c r="C89" s="16">
        <v>72132</v>
      </c>
      <c r="D89" s="14" t="s">
        <v>0</v>
      </c>
      <c r="E89" s="14"/>
      <c r="F89" s="14"/>
      <c r="G89" s="17"/>
      <c r="H89" s="14" t="s">
        <v>333</v>
      </c>
      <c r="I89" s="18">
        <v>1080.5</v>
      </c>
      <c r="J89" s="18">
        <f>ROUND(I89*0.85,2)</f>
        <v>918.43</v>
      </c>
      <c r="K89" s="18">
        <f>MIN(M89:V89)</f>
        <v>583.47</v>
      </c>
      <c r="L89" s="18">
        <f>MAX(M89:V89)</f>
        <v>961.65</v>
      </c>
      <c r="M89" s="18">
        <v>961.65</v>
      </c>
      <c r="N89" s="18">
        <v>583.47</v>
      </c>
    </row>
    <row r="90" spans="1:14" x14ac:dyDescent="0.25">
      <c r="A90" s="15" t="s">
        <v>761</v>
      </c>
      <c r="B90" s="14" t="s">
        <v>323</v>
      </c>
      <c r="C90" s="16">
        <v>72131</v>
      </c>
      <c r="D90" s="14" t="s">
        <v>0</v>
      </c>
      <c r="E90" s="14"/>
      <c r="F90" s="14"/>
      <c r="G90" s="17"/>
      <c r="H90" s="14" t="s">
        <v>332</v>
      </c>
      <c r="I90" s="18">
        <v>718.75</v>
      </c>
      <c r="J90" s="18">
        <f>ROUND(I90*0.85,2)</f>
        <v>610.94000000000005</v>
      </c>
      <c r="K90" s="18">
        <f>MIN(M90:V90)</f>
        <v>388.13</v>
      </c>
      <c r="L90" s="18">
        <f>MAX(M90:V90)</f>
        <v>639.69000000000005</v>
      </c>
      <c r="M90" s="18">
        <v>639.69000000000005</v>
      </c>
      <c r="N90" s="18">
        <v>388.13</v>
      </c>
    </row>
    <row r="91" spans="1:14" x14ac:dyDescent="0.25">
      <c r="A91" s="15" t="s">
        <v>748</v>
      </c>
      <c r="B91" s="14" t="s">
        <v>310</v>
      </c>
      <c r="C91" s="16">
        <v>70488</v>
      </c>
      <c r="D91" s="14" t="s">
        <v>0</v>
      </c>
      <c r="E91" s="14"/>
      <c r="F91" s="14"/>
      <c r="G91" s="17"/>
      <c r="H91" s="14" t="s">
        <v>318</v>
      </c>
      <c r="I91" s="18">
        <v>971.25</v>
      </c>
      <c r="J91" s="18">
        <f>ROUND(I91*0.85,2)</f>
        <v>825.56</v>
      </c>
      <c r="K91" s="18">
        <f>MIN(M91:V91)</f>
        <v>524.48</v>
      </c>
      <c r="L91" s="18">
        <f>MAX(M91:V91)</f>
        <v>864.41</v>
      </c>
      <c r="M91" s="18">
        <v>864.41</v>
      </c>
      <c r="N91" s="18">
        <v>524.48</v>
      </c>
    </row>
    <row r="92" spans="1:14" x14ac:dyDescent="0.25">
      <c r="A92" s="15" t="s">
        <v>747</v>
      </c>
      <c r="B92" s="14" t="s">
        <v>310</v>
      </c>
      <c r="C92" s="16">
        <v>70487</v>
      </c>
      <c r="D92" s="14" t="s">
        <v>0</v>
      </c>
      <c r="E92" s="14"/>
      <c r="F92" s="14"/>
      <c r="G92" s="17"/>
      <c r="H92" s="14" t="s">
        <v>317</v>
      </c>
      <c r="I92" s="18">
        <v>1019.75</v>
      </c>
      <c r="J92" s="18">
        <f>ROUND(I92*0.85,2)</f>
        <v>866.79</v>
      </c>
      <c r="K92" s="18">
        <f>MIN(M92:V92)</f>
        <v>550.66999999999996</v>
      </c>
      <c r="L92" s="18">
        <f>MAX(M92:V92)</f>
        <v>907.58</v>
      </c>
      <c r="M92" s="18">
        <v>907.58</v>
      </c>
      <c r="N92" s="18">
        <v>550.66999999999996</v>
      </c>
    </row>
    <row r="93" spans="1:14" x14ac:dyDescent="0.25">
      <c r="A93" s="15" t="s">
        <v>746</v>
      </c>
      <c r="B93" s="14" t="s">
        <v>310</v>
      </c>
      <c r="C93" s="16">
        <v>70486</v>
      </c>
      <c r="D93" s="14" t="s">
        <v>0</v>
      </c>
      <c r="E93" s="14"/>
      <c r="F93" s="14"/>
      <c r="G93" s="17"/>
      <c r="H93" s="14" t="s">
        <v>316</v>
      </c>
      <c r="I93" s="18">
        <v>670.5</v>
      </c>
      <c r="J93" s="18">
        <f>ROUND(I93*0.85,2)</f>
        <v>569.92999999999995</v>
      </c>
      <c r="K93" s="18">
        <f>MIN(M93:V93)</f>
        <v>362.07</v>
      </c>
      <c r="L93" s="18">
        <f>MAX(M93:V93)</f>
        <v>596.75</v>
      </c>
      <c r="M93" s="18">
        <v>596.75</v>
      </c>
      <c r="N93" s="18">
        <v>362.07</v>
      </c>
    </row>
    <row r="94" spans="1:14" x14ac:dyDescent="0.25">
      <c r="A94" s="15" t="s">
        <v>745</v>
      </c>
      <c r="B94" s="14" t="s">
        <v>310</v>
      </c>
      <c r="C94" s="16">
        <v>70482</v>
      </c>
      <c r="D94" s="14" t="s">
        <v>0</v>
      </c>
      <c r="E94" s="14"/>
      <c r="F94" s="14"/>
      <c r="G94" s="17"/>
      <c r="H94" s="14" t="s">
        <v>315</v>
      </c>
      <c r="I94" s="18">
        <v>1096</v>
      </c>
      <c r="J94" s="18">
        <f>ROUND(I94*0.85,2)</f>
        <v>931.6</v>
      </c>
      <c r="K94" s="18">
        <f>MIN(M94:V94)</f>
        <v>591.84</v>
      </c>
      <c r="L94" s="18">
        <f>MAX(M94:V94)</f>
        <v>975.44</v>
      </c>
      <c r="M94" s="18">
        <v>975.44</v>
      </c>
      <c r="N94" s="18">
        <v>591.84</v>
      </c>
    </row>
    <row r="95" spans="1:14" x14ac:dyDescent="0.25">
      <c r="A95" s="15" t="s">
        <v>744</v>
      </c>
      <c r="B95" s="14" t="s">
        <v>310</v>
      </c>
      <c r="C95" s="16">
        <v>70481</v>
      </c>
      <c r="D95" s="14" t="s">
        <v>0</v>
      </c>
      <c r="E95" s="14"/>
      <c r="F95" s="14"/>
      <c r="G95" s="17"/>
      <c r="H95" s="14" t="s">
        <v>314</v>
      </c>
      <c r="I95" s="18">
        <v>1189.75</v>
      </c>
      <c r="J95" s="18">
        <f>ROUND(I95*0.85,2)</f>
        <v>1011.29</v>
      </c>
      <c r="K95" s="18">
        <f>MIN(M95:V95)</f>
        <v>642.47</v>
      </c>
      <c r="L95" s="18">
        <f>MAX(M95:V95)</f>
        <v>1058.8800000000001</v>
      </c>
      <c r="M95" s="18">
        <v>1058.8800000000001</v>
      </c>
      <c r="N95" s="18">
        <v>642.47</v>
      </c>
    </row>
    <row r="96" spans="1:14" x14ac:dyDescent="0.25">
      <c r="A96" s="15" t="s">
        <v>743</v>
      </c>
      <c r="B96" s="14" t="s">
        <v>310</v>
      </c>
      <c r="C96" s="16">
        <v>70480</v>
      </c>
      <c r="D96" s="14" t="s">
        <v>0</v>
      </c>
      <c r="E96" s="14"/>
      <c r="F96" s="14"/>
      <c r="G96" s="17"/>
      <c r="H96" s="14" t="s">
        <v>313</v>
      </c>
      <c r="I96" s="18">
        <v>718.75</v>
      </c>
      <c r="J96" s="18">
        <f>ROUND(I96*0.85,2)</f>
        <v>610.94000000000005</v>
      </c>
      <c r="K96" s="18">
        <f>MIN(M96:V96)</f>
        <v>388.13</v>
      </c>
      <c r="L96" s="18">
        <f>MAX(M96:V96)</f>
        <v>639.69000000000005</v>
      </c>
      <c r="M96" s="18">
        <v>639.69000000000005</v>
      </c>
      <c r="N96" s="18">
        <v>388.13</v>
      </c>
    </row>
    <row r="97" spans="1:14" x14ac:dyDescent="0.25">
      <c r="A97" s="15" t="s">
        <v>766</v>
      </c>
      <c r="B97" s="14" t="s">
        <v>323</v>
      </c>
      <c r="C97" s="16">
        <v>72194</v>
      </c>
      <c r="D97" s="14" t="s">
        <v>0</v>
      </c>
      <c r="E97" s="14"/>
      <c r="F97" s="14"/>
      <c r="G97" s="17"/>
      <c r="H97" s="14" t="s">
        <v>337</v>
      </c>
      <c r="I97" s="18">
        <v>1145.5</v>
      </c>
      <c r="J97" s="18">
        <f>ROUND(I97*0.85,2)</f>
        <v>973.68</v>
      </c>
      <c r="K97" s="18">
        <f>MIN(M97:V97)</f>
        <v>618.57000000000005</v>
      </c>
      <c r="L97" s="18">
        <f>MAX(M97:V97)</f>
        <v>1019.5</v>
      </c>
      <c r="M97" s="18">
        <v>1019.5</v>
      </c>
      <c r="N97" s="18">
        <v>618.57000000000005</v>
      </c>
    </row>
    <row r="98" spans="1:14" x14ac:dyDescent="0.25">
      <c r="A98" s="15" t="s">
        <v>765</v>
      </c>
      <c r="B98" s="14" t="s">
        <v>323</v>
      </c>
      <c r="C98" s="16">
        <v>72193</v>
      </c>
      <c r="D98" s="14" t="s">
        <v>0</v>
      </c>
      <c r="E98" s="14"/>
      <c r="F98" s="14"/>
      <c r="G98" s="17"/>
      <c r="H98" s="14" t="s">
        <v>336</v>
      </c>
      <c r="I98" s="18">
        <v>1062.75</v>
      </c>
      <c r="J98" s="18">
        <f>ROUND(I98*0.85,2)</f>
        <v>903.34</v>
      </c>
      <c r="K98" s="18">
        <f>MIN(M98:V98)</f>
        <v>573.89</v>
      </c>
      <c r="L98" s="18">
        <f>MAX(M98:V98)</f>
        <v>945.85</v>
      </c>
      <c r="M98" s="18">
        <v>945.85</v>
      </c>
      <c r="N98" s="18">
        <v>573.89</v>
      </c>
    </row>
    <row r="99" spans="1:14" x14ac:dyDescent="0.25">
      <c r="A99" s="15" t="s">
        <v>764</v>
      </c>
      <c r="B99" s="14" t="s">
        <v>323</v>
      </c>
      <c r="C99" s="16">
        <v>72192</v>
      </c>
      <c r="D99" s="14" t="s">
        <v>0</v>
      </c>
      <c r="E99" s="14"/>
      <c r="F99" s="14"/>
      <c r="G99" s="17"/>
      <c r="H99" s="14" t="s">
        <v>335</v>
      </c>
      <c r="I99" s="18">
        <v>674.75</v>
      </c>
      <c r="J99" s="18">
        <f>ROUND(I99*0.85,2)</f>
        <v>573.54</v>
      </c>
      <c r="K99" s="18">
        <f>MIN(M99:V99)</f>
        <v>364.37</v>
      </c>
      <c r="L99" s="18">
        <f>MAX(M99:V99)</f>
        <v>600.53</v>
      </c>
      <c r="M99" s="18">
        <v>600.53</v>
      </c>
      <c r="N99" s="18">
        <v>364.37</v>
      </c>
    </row>
    <row r="100" spans="1:14" x14ac:dyDescent="0.25">
      <c r="A100" s="15" t="s">
        <v>778</v>
      </c>
      <c r="B100" s="14" t="s">
        <v>323</v>
      </c>
      <c r="C100" s="16">
        <v>74175</v>
      </c>
      <c r="D100" s="14" t="s">
        <v>0</v>
      </c>
      <c r="E100" s="14"/>
      <c r="F100" s="14"/>
      <c r="G100" s="17"/>
      <c r="H100" s="14" t="s">
        <v>349</v>
      </c>
      <c r="I100" s="18">
        <v>1186.25</v>
      </c>
      <c r="J100" s="18">
        <f>ROUND(I100*0.85,2)</f>
        <v>1008.31</v>
      </c>
      <c r="K100" s="18">
        <f>MIN(M100:V100)</f>
        <v>640.58000000000004</v>
      </c>
      <c r="L100" s="18">
        <f>MAX(M100:V100)</f>
        <v>1055.76</v>
      </c>
      <c r="M100" s="18">
        <v>1055.76</v>
      </c>
      <c r="N100" s="18">
        <v>640.58000000000004</v>
      </c>
    </row>
    <row r="101" spans="1:14" x14ac:dyDescent="0.25">
      <c r="A101" s="15" t="s">
        <v>792</v>
      </c>
      <c r="B101" s="14" t="s">
        <v>323</v>
      </c>
      <c r="C101" s="16">
        <v>73200</v>
      </c>
      <c r="D101" s="14" t="s">
        <v>0</v>
      </c>
      <c r="E101" s="14"/>
      <c r="F101" s="14"/>
      <c r="G101" s="17"/>
      <c r="H101" s="14" t="s">
        <v>363</v>
      </c>
      <c r="I101" s="18">
        <v>718.75</v>
      </c>
      <c r="J101" s="18">
        <f>ROUND(I101*0.85,2)</f>
        <v>610.94000000000005</v>
      </c>
      <c r="K101" s="18">
        <f>MIN(M101:V101)</f>
        <v>388.13</v>
      </c>
      <c r="L101" s="18">
        <f>MAX(M101:V101)</f>
        <v>639.69000000000005</v>
      </c>
      <c r="M101" s="18">
        <v>639.69000000000005</v>
      </c>
      <c r="N101" s="18">
        <v>388.13</v>
      </c>
    </row>
    <row r="102" spans="1:14" x14ac:dyDescent="0.25">
      <c r="A102" s="15" t="s">
        <v>791</v>
      </c>
      <c r="B102" s="14" t="s">
        <v>323</v>
      </c>
      <c r="C102" s="16">
        <v>73200</v>
      </c>
      <c r="D102" s="14" t="s">
        <v>0</v>
      </c>
      <c r="E102" s="14"/>
      <c r="F102" s="14"/>
      <c r="G102" s="17"/>
      <c r="H102" s="14" t="s">
        <v>362</v>
      </c>
      <c r="I102" s="18">
        <v>718.75</v>
      </c>
      <c r="J102" s="18">
        <f>ROUND(I102*0.85,2)</f>
        <v>610.94000000000005</v>
      </c>
      <c r="K102" s="18">
        <f>MIN(M102:V102)</f>
        <v>388.13</v>
      </c>
      <c r="L102" s="18">
        <f>MAX(M102:V102)</f>
        <v>639.69000000000005</v>
      </c>
      <c r="M102" s="18">
        <v>639.69000000000005</v>
      </c>
      <c r="N102" s="18">
        <v>388.13</v>
      </c>
    </row>
    <row r="103" spans="1:14" x14ac:dyDescent="0.25">
      <c r="A103" s="15" t="s">
        <v>751</v>
      </c>
      <c r="B103" s="14" t="s">
        <v>310</v>
      </c>
      <c r="C103" s="16">
        <v>70492</v>
      </c>
      <c r="D103" s="14" t="s">
        <v>0</v>
      </c>
      <c r="E103" s="14"/>
      <c r="F103" s="14"/>
      <c r="G103" s="17"/>
      <c r="H103" s="14" t="s">
        <v>321</v>
      </c>
      <c r="I103" s="18">
        <v>1181.75</v>
      </c>
      <c r="J103" s="18">
        <f>ROUND(I103*0.85,2)</f>
        <v>1004.49</v>
      </c>
      <c r="K103" s="18">
        <f>MIN(M103:V103)</f>
        <v>638.15</v>
      </c>
      <c r="L103" s="18">
        <f>MAX(M103:V103)</f>
        <v>1051.76</v>
      </c>
      <c r="M103" s="18">
        <v>1051.76</v>
      </c>
      <c r="N103" s="18">
        <v>638.15</v>
      </c>
    </row>
    <row r="104" spans="1:14" x14ac:dyDescent="0.25">
      <c r="A104" s="15" t="s">
        <v>750</v>
      </c>
      <c r="B104" s="14" t="s">
        <v>310</v>
      </c>
      <c r="C104" s="16">
        <v>70491</v>
      </c>
      <c r="D104" s="14" t="s">
        <v>0</v>
      </c>
      <c r="E104" s="14"/>
      <c r="F104" s="14"/>
      <c r="G104" s="17"/>
      <c r="H104" s="14" t="s">
        <v>320</v>
      </c>
      <c r="I104" s="18">
        <v>1053</v>
      </c>
      <c r="J104" s="18">
        <f>ROUND(I104*0.85,2)</f>
        <v>895.05</v>
      </c>
      <c r="K104" s="18">
        <f>MIN(M104:V104)</f>
        <v>568.62</v>
      </c>
      <c r="L104" s="18">
        <f>MAX(M104:V104)</f>
        <v>937.17</v>
      </c>
      <c r="M104" s="18">
        <v>937.17</v>
      </c>
      <c r="N104" s="18">
        <v>568.62</v>
      </c>
    </row>
    <row r="105" spans="1:14" x14ac:dyDescent="0.25">
      <c r="A105" s="15" t="s">
        <v>749</v>
      </c>
      <c r="B105" s="14" t="s">
        <v>310</v>
      </c>
      <c r="C105" s="16">
        <v>70490</v>
      </c>
      <c r="D105" s="14" t="s">
        <v>0</v>
      </c>
      <c r="E105" s="14"/>
      <c r="F105" s="14"/>
      <c r="G105" s="17"/>
      <c r="H105" s="14" t="s">
        <v>319</v>
      </c>
      <c r="I105" s="18">
        <v>718.75</v>
      </c>
      <c r="J105" s="18">
        <f>ROUND(I105*0.85,2)</f>
        <v>610.94000000000005</v>
      </c>
      <c r="K105" s="18">
        <f>MIN(M105:V105)</f>
        <v>388.13</v>
      </c>
      <c r="L105" s="18">
        <f>MAX(M105:V105)</f>
        <v>639.69000000000005</v>
      </c>
      <c r="M105" s="18">
        <v>639.69000000000005</v>
      </c>
      <c r="N105" s="18">
        <v>388.13</v>
      </c>
    </row>
    <row r="106" spans="1:14" x14ac:dyDescent="0.25">
      <c r="A106" s="15" t="s">
        <v>760</v>
      </c>
      <c r="B106" s="14" t="s">
        <v>323</v>
      </c>
      <c r="C106" s="16">
        <v>72130</v>
      </c>
      <c r="D106" s="14" t="s">
        <v>0</v>
      </c>
      <c r="E106" s="14"/>
      <c r="F106" s="14"/>
      <c r="G106" s="17"/>
      <c r="H106" s="14" t="s">
        <v>331</v>
      </c>
      <c r="I106" s="18">
        <v>1194</v>
      </c>
      <c r="J106" s="18">
        <f>ROUND(I106*0.85,2)</f>
        <v>1014.9</v>
      </c>
      <c r="K106" s="18">
        <f>MIN(M106:V106)</f>
        <v>644.76</v>
      </c>
      <c r="L106" s="18">
        <f>MAX(M106:V106)</f>
        <v>1062.6600000000001</v>
      </c>
      <c r="M106" s="18">
        <v>1062.6600000000001</v>
      </c>
      <c r="N106" s="18">
        <v>644.76</v>
      </c>
    </row>
    <row r="107" spans="1:14" x14ac:dyDescent="0.25">
      <c r="A107" s="15" t="s">
        <v>759</v>
      </c>
      <c r="B107" s="14" t="s">
        <v>323</v>
      </c>
      <c r="C107" s="16">
        <v>72129</v>
      </c>
      <c r="D107" s="14" t="s">
        <v>0</v>
      </c>
      <c r="E107" s="14"/>
      <c r="F107" s="14"/>
      <c r="G107" s="17"/>
      <c r="H107" s="14" t="s">
        <v>330</v>
      </c>
      <c r="I107" s="18">
        <v>1065</v>
      </c>
      <c r="J107" s="18">
        <f>ROUND(I107*0.85,2)</f>
        <v>905.25</v>
      </c>
      <c r="K107" s="18">
        <f>MIN(M107:V107)</f>
        <v>575.1</v>
      </c>
      <c r="L107" s="18">
        <f>MAX(M107:V107)</f>
        <v>947.85</v>
      </c>
      <c r="M107" s="18">
        <v>947.85</v>
      </c>
      <c r="N107" s="18">
        <v>575.1</v>
      </c>
    </row>
    <row r="108" spans="1:14" x14ac:dyDescent="0.25">
      <c r="A108" s="15" t="s">
        <v>758</v>
      </c>
      <c r="B108" s="14" t="s">
        <v>323</v>
      </c>
      <c r="C108" s="16">
        <v>72128</v>
      </c>
      <c r="D108" s="14" t="s">
        <v>0</v>
      </c>
      <c r="E108" s="14"/>
      <c r="F108" s="14"/>
      <c r="G108" s="17"/>
      <c r="H108" s="14" t="s">
        <v>329</v>
      </c>
      <c r="I108" s="18">
        <v>718.75</v>
      </c>
      <c r="J108" s="18">
        <f>ROUND(I108*0.85,2)</f>
        <v>610.94000000000005</v>
      </c>
      <c r="K108" s="18">
        <f>MIN(M108:V108)</f>
        <v>388.13</v>
      </c>
      <c r="L108" s="18">
        <f>MAX(M108:V108)</f>
        <v>639.69000000000005</v>
      </c>
      <c r="M108" s="18">
        <v>639.69000000000005</v>
      </c>
      <c r="N108" s="18">
        <v>388.13</v>
      </c>
    </row>
    <row r="109" spans="1:14" x14ac:dyDescent="0.25">
      <c r="A109" s="15" t="s">
        <v>800</v>
      </c>
      <c r="B109" s="14" t="s">
        <v>323</v>
      </c>
      <c r="C109" s="16">
        <v>73700</v>
      </c>
      <c r="D109" s="14" t="s">
        <v>0</v>
      </c>
      <c r="E109" s="14"/>
      <c r="F109" s="14"/>
      <c r="G109" s="17"/>
      <c r="H109" s="14" t="s">
        <v>371</v>
      </c>
      <c r="I109" s="18">
        <v>718.75</v>
      </c>
      <c r="J109" s="18">
        <f>ROUND(I109*0.85,2)</f>
        <v>610.94000000000005</v>
      </c>
      <c r="K109" s="18">
        <f>MIN(M109:V109)</f>
        <v>388.13</v>
      </c>
      <c r="L109" s="18">
        <f>MAX(M109:V109)</f>
        <v>639.69000000000005</v>
      </c>
      <c r="M109" s="18">
        <v>639.69000000000005</v>
      </c>
      <c r="N109" s="18">
        <v>388.13</v>
      </c>
    </row>
    <row r="110" spans="1:14" x14ac:dyDescent="0.25">
      <c r="A110" s="15" t="s">
        <v>799</v>
      </c>
      <c r="B110" s="14" t="s">
        <v>323</v>
      </c>
      <c r="C110" s="16">
        <v>73700</v>
      </c>
      <c r="D110" s="14" t="s">
        <v>0</v>
      </c>
      <c r="E110" s="14"/>
      <c r="F110" s="14"/>
      <c r="G110" s="17"/>
      <c r="H110" s="14" t="s">
        <v>370</v>
      </c>
      <c r="I110" s="18">
        <v>718.75</v>
      </c>
      <c r="J110" s="18">
        <f>ROUND(I110*0.85,2)</f>
        <v>610.94000000000005</v>
      </c>
      <c r="K110" s="18">
        <f>MIN(M110:V110)</f>
        <v>388.13</v>
      </c>
      <c r="L110" s="18">
        <f>MAX(M110:V110)</f>
        <v>639.69000000000005</v>
      </c>
      <c r="M110" s="18">
        <v>639.69000000000005</v>
      </c>
      <c r="N110" s="18">
        <v>388.13</v>
      </c>
    </row>
    <row r="111" spans="1:14" x14ac:dyDescent="0.25">
      <c r="A111" s="15" t="s">
        <v>769</v>
      </c>
      <c r="B111" s="14" t="s">
        <v>323</v>
      </c>
      <c r="C111" s="16">
        <v>73202</v>
      </c>
      <c r="D111" s="14" t="s">
        <v>0</v>
      </c>
      <c r="E111" s="14"/>
      <c r="F111" s="14"/>
      <c r="G111" s="17"/>
      <c r="H111" s="14" t="s">
        <v>340</v>
      </c>
      <c r="I111" s="18">
        <v>1183</v>
      </c>
      <c r="J111" s="18">
        <f>ROUND(I111*0.85,2)</f>
        <v>1005.55</v>
      </c>
      <c r="K111" s="18">
        <f>MIN(M111:V111)</f>
        <v>638.82000000000005</v>
      </c>
      <c r="L111" s="18">
        <f>MAX(M111:V111)</f>
        <v>1052.8699999999999</v>
      </c>
      <c r="M111" s="18">
        <v>1052.8699999999999</v>
      </c>
      <c r="N111" s="18">
        <v>638.82000000000005</v>
      </c>
    </row>
    <row r="112" spans="1:14" x14ac:dyDescent="0.25">
      <c r="A112" s="15" t="s">
        <v>768</v>
      </c>
      <c r="B112" s="14" t="s">
        <v>323</v>
      </c>
      <c r="C112" s="16">
        <v>73201</v>
      </c>
      <c r="D112" s="14" t="s">
        <v>0</v>
      </c>
      <c r="E112" s="14"/>
      <c r="F112" s="14"/>
      <c r="G112" s="17"/>
      <c r="H112" s="14" t="s">
        <v>339</v>
      </c>
      <c r="I112" s="18">
        <v>1038.5</v>
      </c>
      <c r="J112" s="18">
        <f>ROUND(I112*0.85,2)</f>
        <v>882.73</v>
      </c>
      <c r="K112" s="18">
        <f>MIN(M112:V112)</f>
        <v>560.79</v>
      </c>
      <c r="L112" s="18">
        <f>MAX(M112:V112)</f>
        <v>924.27</v>
      </c>
      <c r="M112" s="18">
        <v>924.27</v>
      </c>
      <c r="N112" s="18">
        <v>560.79</v>
      </c>
    </row>
    <row r="113" spans="1:14" x14ac:dyDescent="0.25">
      <c r="A113" s="15" t="s">
        <v>767</v>
      </c>
      <c r="B113" s="14" t="s">
        <v>323</v>
      </c>
      <c r="C113" s="16">
        <v>73200</v>
      </c>
      <c r="D113" s="14" t="s">
        <v>0</v>
      </c>
      <c r="E113" s="14"/>
      <c r="F113" s="14"/>
      <c r="G113" s="17"/>
      <c r="H113" s="14" t="s">
        <v>338</v>
      </c>
      <c r="I113" s="18">
        <v>718.75</v>
      </c>
      <c r="J113" s="18">
        <f>ROUND(I113*0.85,2)</f>
        <v>610.94000000000005</v>
      </c>
      <c r="K113" s="18">
        <f>MIN(M113:V113)</f>
        <v>388.13</v>
      </c>
      <c r="L113" s="18">
        <f>MAX(M113:V113)</f>
        <v>639.69000000000005</v>
      </c>
      <c r="M113" s="18">
        <v>639.69000000000005</v>
      </c>
      <c r="N113" s="18">
        <v>388.13</v>
      </c>
    </row>
    <row r="114" spans="1:14" x14ac:dyDescent="0.25">
      <c r="A114" s="15" t="s">
        <v>784</v>
      </c>
      <c r="B114" s="14" t="s">
        <v>323</v>
      </c>
      <c r="C114" s="16">
        <v>73200</v>
      </c>
      <c r="D114" s="14" t="s">
        <v>0</v>
      </c>
      <c r="E114" s="14"/>
      <c r="F114" s="14"/>
      <c r="G114" s="17"/>
      <c r="H114" s="14" t="s">
        <v>355</v>
      </c>
      <c r="I114" s="18">
        <v>718.75</v>
      </c>
      <c r="J114" s="18">
        <f>ROUND(I114*0.85,2)</f>
        <v>610.94000000000005</v>
      </c>
      <c r="K114" s="18">
        <f>MIN(M114:V114)</f>
        <v>388.13</v>
      </c>
      <c r="L114" s="18">
        <f>MAX(M114:V114)</f>
        <v>639.69000000000005</v>
      </c>
      <c r="M114" s="18">
        <v>639.69000000000005</v>
      </c>
      <c r="N114" s="18">
        <v>388.13</v>
      </c>
    </row>
    <row r="115" spans="1:14" x14ac:dyDescent="0.25">
      <c r="A115" s="15" t="s">
        <v>783</v>
      </c>
      <c r="B115" s="14" t="s">
        <v>323</v>
      </c>
      <c r="C115" s="16">
        <v>73200</v>
      </c>
      <c r="D115" s="14" t="s">
        <v>0</v>
      </c>
      <c r="E115" s="14"/>
      <c r="F115" s="14"/>
      <c r="G115" s="17"/>
      <c r="H115" s="14" t="s">
        <v>354</v>
      </c>
      <c r="I115" s="18">
        <v>718.75</v>
      </c>
      <c r="J115" s="18">
        <f>ROUND(I115*0.85,2)</f>
        <v>610.94000000000005</v>
      </c>
      <c r="K115" s="18">
        <f>MIN(M115:V115)</f>
        <v>388.13</v>
      </c>
      <c r="L115" s="18">
        <f>MAX(M115:V115)</f>
        <v>639.69000000000005</v>
      </c>
      <c r="M115" s="18">
        <v>639.69000000000005</v>
      </c>
      <c r="N115" s="18">
        <v>388.13</v>
      </c>
    </row>
    <row r="116" spans="1:14" x14ac:dyDescent="0.25">
      <c r="A116" s="15" t="s">
        <v>805</v>
      </c>
      <c r="B116" s="14" t="s">
        <v>310</v>
      </c>
      <c r="C116" s="16">
        <v>70496</v>
      </c>
      <c r="D116" s="14" t="s">
        <v>0</v>
      </c>
      <c r="E116" s="14"/>
      <c r="F116" s="14"/>
      <c r="G116" s="17"/>
      <c r="H116" s="14" t="s">
        <v>376</v>
      </c>
      <c r="I116" s="18">
        <v>1185.25</v>
      </c>
      <c r="J116" s="18">
        <f>ROUND(I116*0.85,2)</f>
        <v>1007.46</v>
      </c>
      <c r="K116" s="18">
        <f>MIN(M116:V116)</f>
        <v>640.04</v>
      </c>
      <c r="L116" s="18">
        <f>MAX(M116:V116)</f>
        <v>1054.8699999999999</v>
      </c>
      <c r="M116" s="18">
        <v>1054.8699999999999</v>
      </c>
      <c r="N116" s="18">
        <v>640.04</v>
      </c>
    </row>
    <row r="117" spans="1:14" x14ac:dyDescent="0.25">
      <c r="A117" s="15" t="s">
        <v>806</v>
      </c>
      <c r="B117" s="14" t="s">
        <v>310</v>
      </c>
      <c r="C117" s="16">
        <v>70498</v>
      </c>
      <c r="D117" s="14" t="s">
        <v>0</v>
      </c>
      <c r="E117" s="14"/>
      <c r="F117" s="14"/>
      <c r="G117" s="17"/>
      <c r="H117" s="14" t="s">
        <v>377</v>
      </c>
      <c r="I117" s="18">
        <v>1180.75</v>
      </c>
      <c r="J117" s="18">
        <f>ROUND(I117*0.85,2)</f>
        <v>1003.64</v>
      </c>
      <c r="K117" s="18">
        <f>MIN(M117:V117)</f>
        <v>637.61</v>
      </c>
      <c r="L117" s="18">
        <f>MAX(M117:V117)</f>
        <v>1050.8699999999999</v>
      </c>
      <c r="M117" s="18">
        <v>1050.8699999999999</v>
      </c>
      <c r="N117" s="18">
        <v>637.61</v>
      </c>
    </row>
    <row r="118" spans="1:14" x14ac:dyDescent="0.25">
      <c r="A118" s="15" t="s">
        <v>530</v>
      </c>
      <c r="B118" s="14" t="s">
        <v>54</v>
      </c>
      <c r="C118" s="16">
        <v>87086</v>
      </c>
      <c r="D118" s="14"/>
      <c r="E118" s="14"/>
      <c r="F118" s="14"/>
      <c r="G118" s="17"/>
      <c r="H118" s="14" t="s">
        <v>531</v>
      </c>
      <c r="I118" s="18">
        <v>67.25</v>
      </c>
      <c r="J118" s="18">
        <f>ROUND(I118*0.85,2)</f>
        <v>57.16</v>
      </c>
      <c r="K118" s="18">
        <f>MIN(M118:V118)</f>
        <v>36.32</v>
      </c>
      <c r="L118" s="18">
        <f>MAX(M118:V118)</f>
        <v>59.85</v>
      </c>
      <c r="M118" s="18">
        <v>59.85</v>
      </c>
      <c r="N118" s="18">
        <v>36.32</v>
      </c>
    </row>
    <row r="119" spans="1:14" x14ac:dyDescent="0.25">
      <c r="A119" s="15" t="s">
        <v>618</v>
      </c>
      <c r="B119" s="14" t="s">
        <v>108</v>
      </c>
      <c r="C119" s="16">
        <v>74430</v>
      </c>
      <c r="D119" s="14" t="s">
        <v>0</v>
      </c>
      <c r="E119" s="14"/>
      <c r="F119" s="14"/>
      <c r="G119" s="17"/>
      <c r="H119" s="14" t="s">
        <v>162</v>
      </c>
      <c r="I119" s="18">
        <v>271.25</v>
      </c>
      <c r="J119" s="18">
        <f>ROUND(I119*0.85,2)</f>
        <v>230.56</v>
      </c>
      <c r="K119" s="18">
        <f>MIN(M119:V119)</f>
        <v>146.47999999999999</v>
      </c>
      <c r="L119" s="18">
        <f>MAX(M119:V119)</f>
        <v>241.41</v>
      </c>
      <c r="M119" s="18">
        <v>241.41</v>
      </c>
      <c r="N119" s="18">
        <v>146.47999999999999</v>
      </c>
    </row>
    <row r="120" spans="1:14" x14ac:dyDescent="0.25">
      <c r="A120" s="15" t="s">
        <v>540</v>
      </c>
      <c r="B120" s="14" t="s">
        <v>63</v>
      </c>
      <c r="C120" s="16">
        <v>85379</v>
      </c>
      <c r="D120" s="14"/>
      <c r="E120" s="14"/>
      <c r="F120" s="14"/>
      <c r="G120" s="17"/>
      <c r="H120" s="14" t="s">
        <v>80</v>
      </c>
      <c r="I120" s="18">
        <v>111.5</v>
      </c>
      <c r="J120" s="18">
        <f>ROUND(I120*0.85,2)</f>
        <v>94.78</v>
      </c>
      <c r="K120" s="18">
        <f>MIN(M120:V120)</f>
        <v>60.21</v>
      </c>
      <c r="L120" s="18">
        <f>MAX(M120:V120)</f>
        <v>99.24</v>
      </c>
      <c r="M120" s="18">
        <v>99.24</v>
      </c>
      <c r="N120" s="18">
        <v>60.21</v>
      </c>
    </row>
    <row r="121" spans="1:14" x14ac:dyDescent="0.25">
      <c r="A121" s="15">
        <v>2400400</v>
      </c>
      <c r="B121" s="14" t="s">
        <v>4</v>
      </c>
      <c r="C121" s="16">
        <v>99999</v>
      </c>
      <c r="D121" s="14"/>
      <c r="E121" s="14"/>
      <c r="F121" s="14"/>
      <c r="G121" s="17"/>
      <c r="H121" s="14" t="s">
        <v>458</v>
      </c>
      <c r="I121" s="18">
        <v>2179</v>
      </c>
      <c r="J121" s="18">
        <f>ROUND(I121*0.85,2)</f>
        <v>1852.15</v>
      </c>
      <c r="K121" s="18">
        <f>MIN(M121:V121)</f>
        <v>1176.6600000000001</v>
      </c>
      <c r="L121" s="18">
        <f>MAX(M121:V121)</f>
        <v>1939.31</v>
      </c>
      <c r="M121" s="18">
        <v>1939.31</v>
      </c>
      <c r="N121" s="18">
        <v>1176.6600000000001</v>
      </c>
    </row>
    <row r="122" spans="1:14" x14ac:dyDescent="0.25">
      <c r="A122" s="15" t="s">
        <v>479</v>
      </c>
      <c r="B122" s="14" t="s">
        <v>3</v>
      </c>
      <c r="C122" s="16" t="s">
        <v>480</v>
      </c>
      <c r="D122" s="14"/>
      <c r="E122" s="14"/>
      <c r="F122" s="14"/>
      <c r="G122" s="17"/>
      <c r="H122" s="14" t="s">
        <v>481</v>
      </c>
      <c r="I122" s="18">
        <v>44</v>
      </c>
      <c r="J122" s="18">
        <f>ROUND(I122*0.85,2)</f>
        <v>37.4</v>
      </c>
      <c r="K122" s="18">
        <f>MIN(M122:V122)</f>
        <v>23.76</v>
      </c>
      <c r="L122" s="18">
        <f>MAX(M122:V122)</f>
        <v>39.159999999999997</v>
      </c>
      <c r="M122" s="18">
        <v>39.159999999999997</v>
      </c>
      <c r="N122" s="18">
        <v>23.76</v>
      </c>
    </row>
    <row r="123" spans="1:14" x14ac:dyDescent="0.25">
      <c r="A123" s="15" t="s">
        <v>474</v>
      </c>
      <c r="B123" s="14" t="s">
        <v>3</v>
      </c>
      <c r="C123" s="16">
        <v>80306</v>
      </c>
      <c r="D123" s="14"/>
      <c r="E123" s="14"/>
      <c r="F123" s="14"/>
      <c r="G123" s="17"/>
      <c r="H123" s="14" t="s">
        <v>13</v>
      </c>
      <c r="I123" s="18">
        <v>139.25</v>
      </c>
      <c r="J123" s="18">
        <f>ROUND(I123*0.85,2)</f>
        <v>118.36</v>
      </c>
      <c r="K123" s="18">
        <f>MIN(M123:V123)</f>
        <v>75.2</v>
      </c>
      <c r="L123" s="18">
        <f>MAX(M123:V123)</f>
        <v>123.93</v>
      </c>
      <c r="M123" s="18">
        <v>123.93</v>
      </c>
      <c r="N123" s="18">
        <v>75.2</v>
      </c>
    </row>
    <row r="124" spans="1:14" x14ac:dyDescent="0.25">
      <c r="A124" s="15" t="s">
        <v>705</v>
      </c>
      <c r="B124" s="14" t="s">
        <v>108</v>
      </c>
      <c r="C124" s="16">
        <v>77080</v>
      </c>
      <c r="D124" s="14" t="s">
        <v>0</v>
      </c>
      <c r="E124" s="14"/>
      <c r="F124" s="14"/>
      <c r="G124" s="17"/>
      <c r="H124" s="14" t="s">
        <v>270</v>
      </c>
      <c r="I124" s="18">
        <v>352.75</v>
      </c>
      <c r="J124" s="18">
        <f>ROUND(I124*0.85,2)</f>
        <v>299.83999999999997</v>
      </c>
      <c r="K124" s="18">
        <f>MIN(M124:V124)</f>
        <v>190.49</v>
      </c>
      <c r="L124" s="18">
        <f>MAX(M124:V124)</f>
        <v>313.95</v>
      </c>
      <c r="M124" s="18">
        <v>313.95</v>
      </c>
      <c r="N124" s="18">
        <v>190.49</v>
      </c>
    </row>
    <row r="125" spans="1:14" x14ac:dyDescent="0.25">
      <c r="A125" s="15" t="s">
        <v>706</v>
      </c>
      <c r="B125" s="14" t="s">
        <v>108</v>
      </c>
      <c r="C125" s="16">
        <v>76499</v>
      </c>
      <c r="D125" s="14" t="s">
        <v>0</v>
      </c>
      <c r="E125" s="14"/>
      <c r="F125" s="14"/>
      <c r="G125" s="17"/>
      <c r="H125" s="14" t="s">
        <v>271</v>
      </c>
      <c r="I125" s="18">
        <v>84.75</v>
      </c>
      <c r="J125" s="18">
        <f>ROUND(I125*0.85,2)</f>
        <v>72.040000000000006</v>
      </c>
      <c r="K125" s="18">
        <f>MIN(M125:V125)</f>
        <v>45.77</v>
      </c>
      <c r="L125" s="18">
        <f>MAX(M125:V125)</f>
        <v>75.430000000000007</v>
      </c>
      <c r="M125" s="18">
        <v>75.430000000000007</v>
      </c>
      <c r="N125" s="18">
        <v>45.77</v>
      </c>
    </row>
    <row r="126" spans="1:14" x14ac:dyDescent="0.25">
      <c r="A126" s="14"/>
      <c r="B126" s="14" t="s">
        <v>7</v>
      </c>
      <c r="C126" s="16"/>
      <c r="D126" s="14"/>
      <c r="E126" s="14"/>
      <c r="F126" s="14"/>
      <c r="G126" s="17"/>
      <c r="H126" s="14" t="s">
        <v>454</v>
      </c>
      <c r="I126" s="18">
        <v>1526</v>
      </c>
      <c r="J126" s="18">
        <f>ROUND(I126*0.85,2)</f>
        <v>1297.0999999999999</v>
      </c>
      <c r="K126" s="18">
        <f>MIN(M126:V126)</f>
        <v>824.04</v>
      </c>
      <c r="L126" s="18">
        <f>MAX(M126:V126)</f>
        <v>1358.14</v>
      </c>
      <c r="M126" s="18">
        <v>1358.14</v>
      </c>
      <c r="N126" s="18">
        <v>824.04</v>
      </c>
    </row>
    <row r="127" spans="1:14" x14ac:dyDescent="0.25">
      <c r="A127" s="15">
        <v>4401122</v>
      </c>
      <c r="B127" s="14" t="s">
        <v>432</v>
      </c>
      <c r="C127" s="16">
        <v>93005</v>
      </c>
      <c r="D127" s="14" t="s">
        <v>0</v>
      </c>
      <c r="E127" s="14"/>
      <c r="F127" s="14"/>
      <c r="G127" s="17"/>
      <c r="H127" s="14" t="s">
        <v>431</v>
      </c>
      <c r="I127" s="18">
        <v>249</v>
      </c>
      <c r="J127" s="18">
        <f>ROUND(I127*0.85,2)</f>
        <v>211.65</v>
      </c>
      <c r="K127" s="18">
        <f>MIN(M127:V127)</f>
        <v>134.46</v>
      </c>
      <c r="L127" s="18">
        <f>MAX(M127:V127)</f>
        <v>221.61</v>
      </c>
      <c r="M127" s="18">
        <v>221.61</v>
      </c>
      <c r="N127" s="18">
        <v>134.46</v>
      </c>
    </row>
    <row r="128" spans="1:14" x14ac:dyDescent="0.25">
      <c r="A128" s="15" t="s">
        <v>637</v>
      </c>
      <c r="B128" s="14" t="s">
        <v>108</v>
      </c>
      <c r="C128" s="16">
        <v>73070</v>
      </c>
      <c r="D128" s="14" t="s">
        <v>171</v>
      </c>
      <c r="E128" s="14" t="s">
        <v>0</v>
      </c>
      <c r="F128" s="14"/>
      <c r="G128" s="17"/>
      <c r="H128" s="14" t="s">
        <v>182</v>
      </c>
      <c r="I128" s="18">
        <v>210.5</v>
      </c>
      <c r="J128" s="18">
        <f>ROUND(I128*0.85,2)</f>
        <v>178.93</v>
      </c>
      <c r="K128" s="18">
        <f>MIN(M128:V128)</f>
        <v>113.67</v>
      </c>
      <c r="L128" s="18">
        <f>MAX(M128:V128)</f>
        <v>187.35</v>
      </c>
      <c r="M128" s="18">
        <v>187.35</v>
      </c>
      <c r="N128" s="18">
        <v>113.67</v>
      </c>
    </row>
    <row r="129" spans="1:14" x14ac:dyDescent="0.25">
      <c r="A129" s="15" t="s">
        <v>638</v>
      </c>
      <c r="B129" s="14" t="s">
        <v>108</v>
      </c>
      <c r="C129" s="16">
        <v>73070</v>
      </c>
      <c r="D129" s="14" t="s">
        <v>109</v>
      </c>
      <c r="E129" s="14" t="s">
        <v>0</v>
      </c>
      <c r="F129" s="14"/>
      <c r="G129" s="17"/>
      <c r="H129" s="14" t="s">
        <v>183</v>
      </c>
      <c r="I129" s="18">
        <v>210.5</v>
      </c>
      <c r="J129" s="18">
        <f>ROUND(I129*0.85,2)</f>
        <v>178.93</v>
      </c>
      <c r="K129" s="18">
        <f>MIN(M129:V129)</f>
        <v>113.67</v>
      </c>
      <c r="L129" s="18">
        <f>MAX(M129:V129)</f>
        <v>187.35</v>
      </c>
      <c r="M129" s="18">
        <v>187.35</v>
      </c>
      <c r="N129" s="18">
        <v>113.67</v>
      </c>
    </row>
    <row r="130" spans="1:14" x14ac:dyDescent="0.25">
      <c r="A130" s="15" t="s">
        <v>639</v>
      </c>
      <c r="B130" s="14" t="s">
        <v>108</v>
      </c>
      <c r="C130" s="16">
        <v>73080</v>
      </c>
      <c r="D130" s="14" t="s">
        <v>171</v>
      </c>
      <c r="E130" s="14" t="s">
        <v>0</v>
      </c>
      <c r="F130" s="14"/>
      <c r="G130" s="17"/>
      <c r="H130" s="14" t="s">
        <v>184</v>
      </c>
      <c r="I130" s="18">
        <v>238</v>
      </c>
      <c r="J130" s="18">
        <f>ROUND(I130*0.85,2)</f>
        <v>202.3</v>
      </c>
      <c r="K130" s="18">
        <f>MIN(M130:V130)</f>
        <v>128.52000000000001</v>
      </c>
      <c r="L130" s="18">
        <f>MAX(M130:V130)</f>
        <v>211.82</v>
      </c>
      <c r="M130" s="18">
        <v>211.82</v>
      </c>
      <c r="N130" s="18">
        <v>128.52000000000001</v>
      </c>
    </row>
    <row r="131" spans="1:14" x14ac:dyDescent="0.25">
      <c r="A131" s="15" t="s">
        <v>640</v>
      </c>
      <c r="B131" s="14" t="s">
        <v>108</v>
      </c>
      <c r="C131" s="16">
        <v>73080</v>
      </c>
      <c r="D131" s="14" t="s">
        <v>109</v>
      </c>
      <c r="E131" s="14" t="s">
        <v>0</v>
      </c>
      <c r="F131" s="14"/>
      <c r="G131" s="17"/>
      <c r="H131" s="14" t="s">
        <v>185</v>
      </c>
      <c r="I131" s="18">
        <v>238</v>
      </c>
      <c r="J131" s="18">
        <f>ROUND(I131*0.85,2)</f>
        <v>202.3</v>
      </c>
      <c r="K131" s="18">
        <f>MIN(M131:V131)</f>
        <v>128.52000000000001</v>
      </c>
      <c r="L131" s="18">
        <f>MAX(M131:V131)</f>
        <v>211.82</v>
      </c>
      <c r="M131" s="18">
        <v>211.82</v>
      </c>
      <c r="N131" s="18">
        <v>128.52000000000001</v>
      </c>
    </row>
    <row r="132" spans="1:14" x14ac:dyDescent="0.25">
      <c r="A132" s="15" t="s">
        <v>613</v>
      </c>
      <c r="B132" s="14" t="s">
        <v>108</v>
      </c>
      <c r="C132" s="16">
        <v>74230</v>
      </c>
      <c r="D132" s="14" t="s">
        <v>0</v>
      </c>
      <c r="E132" s="14"/>
      <c r="F132" s="14"/>
      <c r="G132" s="17"/>
      <c r="H132" s="14" t="s">
        <v>157</v>
      </c>
      <c r="I132" s="18">
        <v>503.75</v>
      </c>
      <c r="J132" s="18">
        <f>ROUND(I132*0.85,2)</f>
        <v>428.19</v>
      </c>
      <c r="K132" s="18">
        <f>MIN(M132:V132)</f>
        <v>272.02999999999997</v>
      </c>
      <c r="L132" s="18">
        <f>MAX(M132:V132)</f>
        <v>448.34</v>
      </c>
      <c r="M132" s="18">
        <v>448.34</v>
      </c>
      <c r="N132" s="18">
        <v>272.02999999999997</v>
      </c>
    </row>
    <row r="133" spans="1:14" x14ac:dyDescent="0.25">
      <c r="A133" s="15" t="s">
        <v>612</v>
      </c>
      <c r="B133" s="14" t="s">
        <v>108</v>
      </c>
      <c r="C133" s="16">
        <v>74220</v>
      </c>
      <c r="D133" s="14" t="s">
        <v>0</v>
      </c>
      <c r="E133" s="14"/>
      <c r="F133" s="14"/>
      <c r="G133" s="17"/>
      <c r="H133" s="14" t="s">
        <v>156</v>
      </c>
      <c r="I133" s="18">
        <v>467.5</v>
      </c>
      <c r="J133" s="18">
        <f>ROUND(I133*0.85,2)</f>
        <v>397.38</v>
      </c>
      <c r="K133" s="18">
        <f>MIN(M133:V133)</f>
        <v>252.45</v>
      </c>
      <c r="L133" s="18">
        <f>MAX(M133:V133)</f>
        <v>416.08</v>
      </c>
      <c r="M133" s="18">
        <v>416.08</v>
      </c>
      <c r="N133" s="18">
        <v>252.45</v>
      </c>
    </row>
    <row r="134" spans="1:14" x14ac:dyDescent="0.25">
      <c r="A134" s="15" t="s">
        <v>567</v>
      </c>
      <c r="B134" s="14" t="s">
        <v>108</v>
      </c>
      <c r="C134" s="16">
        <v>70030</v>
      </c>
      <c r="D134" s="14" t="s">
        <v>0</v>
      </c>
      <c r="E134" s="14"/>
      <c r="F134" s="14"/>
      <c r="G134" s="17"/>
      <c r="H134" s="14" t="s">
        <v>110</v>
      </c>
      <c r="I134" s="18">
        <v>210.5</v>
      </c>
      <c r="J134" s="18">
        <f>ROUND(I134*0.85,2)</f>
        <v>178.93</v>
      </c>
      <c r="K134" s="18">
        <f>MIN(M134:V134)</f>
        <v>113.67</v>
      </c>
      <c r="L134" s="18">
        <f>MAX(M134:V134)</f>
        <v>187.35</v>
      </c>
      <c r="M134" s="18">
        <v>187.35</v>
      </c>
      <c r="N134" s="18">
        <v>113.67</v>
      </c>
    </row>
    <row r="135" spans="1:14" x14ac:dyDescent="0.25">
      <c r="A135" s="14"/>
      <c r="B135" s="14" t="s">
        <v>4</v>
      </c>
      <c r="C135" s="16" t="s">
        <v>5</v>
      </c>
      <c r="D135" s="14"/>
      <c r="E135" s="14"/>
      <c r="F135" s="14"/>
      <c r="G135" s="17"/>
      <c r="H135" s="14" t="s">
        <v>455</v>
      </c>
      <c r="I135" s="18">
        <v>4289</v>
      </c>
      <c r="J135" s="18">
        <f>ROUND(I135*0.85,2)</f>
        <v>3645.65</v>
      </c>
      <c r="K135" s="18">
        <f>MIN(M135:V135)</f>
        <v>2316.06</v>
      </c>
      <c r="L135" s="18">
        <f>MAX(M135:V135)</f>
        <v>3817.21</v>
      </c>
      <c r="M135" s="18">
        <v>3817.21</v>
      </c>
      <c r="N135" s="18">
        <v>2316.06</v>
      </c>
    </row>
    <row r="136" spans="1:14" x14ac:dyDescent="0.25">
      <c r="A136" s="15" t="s">
        <v>571</v>
      </c>
      <c r="B136" s="14" t="s">
        <v>108</v>
      </c>
      <c r="C136" s="16">
        <v>70140</v>
      </c>
      <c r="D136" s="14" t="s">
        <v>0</v>
      </c>
      <c r="E136" s="14"/>
      <c r="F136" s="14"/>
      <c r="G136" s="17"/>
      <c r="H136" s="14" t="s">
        <v>114</v>
      </c>
      <c r="I136" s="18">
        <v>210.5</v>
      </c>
      <c r="J136" s="18">
        <f>ROUND(I136*0.85,2)</f>
        <v>178.93</v>
      </c>
      <c r="K136" s="18">
        <f>MIN(M136:V136)</f>
        <v>113.67</v>
      </c>
      <c r="L136" s="18">
        <f>MAX(M136:V136)</f>
        <v>187.35</v>
      </c>
      <c r="M136" s="18">
        <v>187.35</v>
      </c>
      <c r="N136" s="18">
        <v>113.67</v>
      </c>
    </row>
    <row r="137" spans="1:14" x14ac:dyDescent="0.25">
      <c r="A137" s="15" t="s">
        <v>572</v>
      </c>
      <c r="B137" s="14" t="s">
        <v>108</v>
      </c>
      <c r="C137" s="16">
        <v>70150</v>
      </c>
      <c r="D137" s="14" t="s">
        <v>0</v>
      </c>
      <c r="E137" s="14"/>
      <c r="F137" s="14"/>
      <c r="G137" s="17"/>
      <c r="H137" s="14" t="s">
        <v>115</v>
      </c>
      <c r="I137" s="18">
        <v>330.75</v>
      </c>
      <c r="J137" s="18">
        <f>ROUND(I137*0.85,2)</f>
        <v>281.14</v>
      </c>
      <c r="K137" s="18">
        <f>MIN(M137:V137)</f>
        <v>178.61</v>
      </c>
      <c r="L137" s="18">
        <f>MAX(M137:V137)</f>
        <v>294.37</v>
      </c>
      <c r="M137" s="18">
        <v>294.37</v>
      </c>
      <c r="N137" s="18">
        <v>178.61</v>
      </c>
    </row>
    <row r="138" spans="1:14" x14ac:dyDescent="0.25">
      <c r="A138" s="15" t="s">
        <v>669</v>
      </c>
      <c r="B138" s="14" t="s">
        <v>108</v>
      </c>
      <c r="C138" s="16">
        <v>73552</v>
      </c>
      <c r="D138" s="14" t="s">
        <v>171</v>
      </c>
      <c r="E138" s="14" t="s">
        <v>0</v>
      </c>
      <c r="F138" s="14"/>
      <c r="G138" s="17"/>
      <c r="H138" s="14" t="s">
        <v>225</v>
      </c>
      <c r="I138" s="18">
        <v>244.75</v>
      </c>
      <c r="J138" s="18">
        <f>ROUND(I138*0.85,2)</f>
        <v>208.04</v>
      </c>
      <c r="K138" s="18">
        <f>MIN(M138:V138)</f>
        <v>132.16999999999999</v>
      </c>
      <c r="L138" s="18">
        <f>MAX(M138:V138)</f>
        <v>217.83</v>
      </c>
      <c r="M138" s="18">
        <v>217.83</v>
      </c>
      <c r="N138" s="18">
        <v>132.16999999999999</v>
      </c>
    </row>
    <row r="139" spans="1:14" x14ac:dyDescent="0.25">
      <c r="A139" s="15" t="s">
        <v>670</v>
      </c>
      <c r="B139" s="14" t="s">
        <v>108</v>
      </c>
      <c r="C139" s="16">
        <v>73552</v>
      </c>
      <c r="D139" s="14" t="s">
        <v>109</v>
      </c>
      <c r="E139" s="14" t="s">
        <v>0</v>
      </c>
      <c r="F139" s="14"/>
      <c r="G139" s="17"/>
      <c r="H139" s="14" t="s">
        <v>226</v>
      </c>
      <c r="I139" s="18">
        <v>244.75</v>
      </c>
      <c r="J139" s="18">
        <f>ROUND(I139*0.85,2)</f>
        <v>208.04</v>
      </c>
      <c r="K139" s="18">
        <f>MIN(M139:V139)</f>
        <v>132.16999999999999</v>
      </c>
      <c r="L139" s="18">
        <f>MAX(M139:V139)</f>
        <v>217.83</v>
      </c>
      <c r="M139" s="18">
        <v>217.83</v>
      </c>
      <c r="N139" s="18">
        <v>132.16999999999999</v>
      </c>
    </row>
    <row r="140" spans="1:14" x14ac:dyDescent="0.25">
      <c r="A140" s="15" t="s">
        <v>550</v>
      </c>
      <c r="B140" s="14" t="s">
        <v>19</v>
      </c>
      <c r="C140" s="16">
        <v>82728</v>
      </c>
      <c r="D140" s="14"/>
      <c r="E140" s="14"/>
      <c r="F140" s="14"/>
      <c r="G140" s="17"/>
      <c r="H140" s="14" t="s">
        <v>90</v>
      </c>
      <c r="I140" s="18">
        <v>121.25</v>
      </c>
      <c r="J140" s="18">
        <f>ROUND(I140*0.85,2)</f>
        <v>103.06</v>
      </c>
      <c r="K140" s="18">
        <f>MIN(M140:V140)</f>
        <v>65.48</v>
      </c>
      <c r="L140" s="18">
        <f>MAX(M140:V140)</f>
        <v>107.91</v>
      </c>
      <c r="M140" s="18">
        <v>107.91</v>
      </c>
      <c r="N140" s="18">
        <v>65.48</v>
      </c>
    </row>
    <row r="141" spans="1:14" x14ac:dyDescent="0.25">
      <c r="A141" s="15" t="s">
        <v>654</v>
      </c>
      <c r="B141" s="14" t="s">
        <v>108</v>
      </c>
      <c r="C141" s="16">
        <v>73140</v>
      </c>
      <c r="D141" s="14" t="s">
        <v>201</v>
      </c>
      <c r="E141" s="14" t="s">
        <v>0</v>
      </c>
      <c r="F141" s="14"/>
      <c r="G141" s="17"/>
      <c r="H141" s="14" t="s">
        <v>200</v>
      </c>
      <c r="I141" s="18">
        <v>255.75</v>
      </c>
      <c r="J141" s="18">
        <f>ROUND(I141*0.85,2)</f>
        <v>217.39</v>
      </c>
      <c r="K141" s="18">
        <f>MIN(M141:V141)</f>
        <v>138.11000000000001</v>
      </c>
      <c r="L141" s="18">
        <f>MAX(M141:V141)</f>
        <v>227.62</v>
      </c>
      <c r="M141" s="18">
        <v>227.62</v>
      </c>
      <c r="N141" s="18">
        <v>138.11000000000001</v>
      </c>
    </row>
    <row r="142" spans="1:14" x14ac:dyDescent="0.25">
      <c r="A142" s="15" t="s">
        <v>659</v>
      </c>
      <c r="B142" s="14" t="s">
        <v>108</v>
      </c>
      <c r="C142" s="16">
        <v>73140</v>
      </c>
      <c r="D142" s="14" t="s">
        <v>211</v>
      </c>
      <c r="E142" s="14" t="s">
        <v>0</v>
      </c>
      <c r="F142" s="14"/>
      <c r="G142" s="17"/>
      <c r="H142" s="14" t="s">
        <v>210</v>
      </c>
      <c r="I142" s="18">
        <v>255.75</v>
      </c>
      <c r="J142" s="18">
        <f>ROUND(I142*0.85,2)</f>
        <v>217.39</v>
      </c>
      <c r="K142" s="18">
        <f>MIN(M142:V142)</f>
        <v>138.11000000000001</v>
      </c>
      <c r="L142" s="18">
        <f>MAX(M142:V142)</f>
        <v>227.62</v>
      </c>
      <c r="M142" s="18">
        <v>227.62</v>
      </c>
      <c r="N142" s="18">
        <v>138.11000000000001</v>
      </c>
    </row>
    <row r="143" spans="1:14" x14ac:dyDescent="0.25">
      <c r="A143" s="15" t="s">
        <v>655</v>
      </c>
      <c r="B143" s="14" t="s">
        <v>108</v>
      </c>
      <c r="C143" s="16">
        <v>73140</v>
      </c>
      <c r="D143" s="14" t="s">
        <v>203</v>
      </c>
      <c r="E143" s="14" t="s">
        <v>0</v>
      </c>
      <c r="F143" s="14"/>
      <c r="G143" s="17"/>
      <c r="H143" s="14" t="s">
        <v>202</v>
      </c>
      <c r="I143" s="18">
        <v>255.75</v>
      </c>
      <c r="J143" s="18">
        <f>ROUND(I143*0.85,2)</f>
        <v>217.39</v>
      </c>
      <c r="K143" s="18">
        <f>MIN(M143:V143)</f>
        <v>138.11000000000001</v>
      </c>
      <c r="L143" s="18">
        <f>MAX(M143:V143)</f>
        <v>227.62</v>
      </c>
      <c r="M143" s="18">
        <v>227.62</v>
      </c>
      <c r="N143" s="18">
        <v>138.11000000000001</v>
      </c>
    </row>
    <row r="144" spans="1:14" x14ac:dyDescent="0.25">
      <c r="A144" s="15" t="s">
        <v>660</v>
      </c>
      <c r="B144" s="14" t="s">
        <v>108</v>
      </c>
      <c r="C144" s="16">
        <v>73140</v>
      </c>
      <c r="D144" s="14" t="s">
        <v>213</v>
      </c>
      <c r="E144" s="14" t="s">
        <v>0</v>
      </c>
      <c r="F144" s="14"/>
      <c r="G144" s="17"/>
      <c r="H144" s="14" t="s">
        <v>212</v>
      </c>
      <c r="I144" s="18">
        <v>255.75</v>
      </c>
      <c r="J144" s="18">
        <f>ROUND(I144*0.85,2)</f>
        <v>217.39</v>
      </c>
      <c r="K144" s="18">
        <f>MIN(M144:V144)</f>
        <v>138.11000000000001</v>
      </c>
      <c r="L144" s="18">
        <f>MAX(M144:V144)</f>
        <v>227.62</v>
      </c>
      <c r="M144" s="18">
        <v>227.62</v>
      </c>
      <c r="N144" s="18">
        <v>138.11000000000001</v>
      </c>
    </row>
    <row r="145" spans="1:14" x14ac:dyDescent="0.25">
      <c r="A145" s="15" t="s">
        <v>656</v>
      </c>
      <c r="B145" s="14" t="s">
        <v>108</v>
      </c>
      <c r="C145" s="16">
        <v>73140</v>
      </c>
      <c r="D145" s="14" t="s">
        <v>205</v>
      </c>
      <c r="E145" s="14" t="s">
        <v>0</v>
      </c>
      <c r="F145" s="14"/>
      <c r="G145" s="17"/>
      <c r="H145" s="14" t="s">
        <v>204</v>
      </c>
      <c r="I145" s="18">
        <v>255.75</v>
      </c>
      <c r="J145" s="18">
        <f>ROUND(I145*0.85,2)</f>
        <v>217.39</v>
      </c>
      <c r="K145" s="18">
        <f>MIN(M145:V145)</f>
        <v>138.11000000000001</v>
      </c>
      <c r="L145" s="18">
        <f>MAX(M145:V145)</f>
        <v>227.62</v>
      </c>
      <c r="M145" s="18">
        <v>227.62</v>
      </c>
      <c r="N145" s="18">
        <v>138.11000000000001</v>
      </c>
    </row>
    <row r="146" spans="1:14" x14ac:dyDescent="0.25">
      <c r="A146" s="15" t="s">
        <v>661</v>
      </c>
      <c r="B146" s="14" t="s">
        <v>108</v>
      </c>
      <c r="C146" s="16">
        <v>73140</v>
      </c>
      <c r="D146" s="14" t="s">
        <v>215</v>
      </c>
      <c r="E146" s="14" t="s">
        <v>0</v>
      </c>
      <c r="F146" s="14"/>
      <c r="G146" s="17"/>
      <c r="H146" s="14" t="s">
        <v>214</v>
      </c>
      <c r="I146" s="18">
        <v>255.75</v>
      </c>
      <c r="J146" s="18">
        <f>ROUND(I146*0.85,2)</f>
        <v>217.39</v>
      </c>
      <c r="K146" s="18">
        <f>MIN(M146:V146)</f>
        <v>138.11000000000001</v>
      </c>
      <c r="L146" s="18">
        <f>MAX(M146:V146)</f>
        <v>227.62</v>
      </c>
      <c r="M146" s="18">
        <v>227.62</v>
      </c>
      <c r="N146" s="18">
        <v>138.11000000000001</v>
      </c>
    </row>
    <row r="147" spans="1:14" x14ac:dyDescent="0.25">
      <c r="A147" s="15" t="s">
        <v>657</v>
      </c>
      <c r="B147" s="14" t="s">
        <v>108</v>
      </c>
      <c r="C147" s="16">
        <v>73140</v>
      </c>
      <c r="D147" s="14" t="s">
        <v>207</v>
      </c>
      <c r="E147" s="14" t="s">
        <v>0</v>
      </c>
      <c r="F147" s="14"/>
      <c r="G147" s="17"/>
      <c r="H147" s="14" t="s">
        <v>206</v>
      </c>
      <c r="I147" s="18">
        <v>255.75</v>
      </c>
      <c r="J147" s="18">
        <f>ROUND(I147*0.85,2)</f>
        <v>217.39</v>
      </c>
      <c r="K147" s="18">
        <f>MIN(M147:V147)</f>
        <v>138.11000000000001</v>
      </c>
      <c r="L147" s="18">
        <f>MAX(M147:V147)</f>
        <v>227.62</v>
      </c>
      <c r="M147" s="18">
        <v>227.62</v>
      </c>
      <c r="N147" s="18">
        <v>138.11000000000001</v>
      </c>
    </row>
    <row r="148" spans="1:14" x14ac:dyDescent="0.25">
      <c r="A148" s="15" t="s">
        <v>662</v>
      </c>
      <c r="B148" s="14" t="s">
        <v>108</v>
      </c>
      <c r="C148" s="16">
        <v>73140</v>
      </c>
      <c r="D148" s="14" t="s">
        <v>217</v>
      </c>
      <c r="E148" s="14" t="s">
        <v>0</v>
      </c>
      <c r="F148" s="14"/>
      <c r="G148" s="17"/>
      <c r="H148" s="14" t="s">
        <v>216</v>
      </c>
      <c r="I148" s="18">
        <v>255.75</v>
      </c>
      <c r="J148" s="18">
        <f>ROUND(I148*0.85,2)</f>
        <v>217.39</v>
      </c>
      <c r="K148" s="18">
        <f>MIN(M148:V148)</f>
        <v>138.11000000000001</v>
      </c>
      <c r="L148" s="18">
        <f>MAX(M148:V148)</f>
        <v>227.62</v>
      </c>
      <c r="M148" s="18">
        <v>227.62</v>
      </c>
      <c r="N148" s="18">
        <v>138.11000000000001</v>
      </c>
    </row>
    <row r="149" spans="1:14" x14ac:dyDescent="0.25">
      <c r="A149" s="15" t="s">
        <v>683</v>
      </c>
      <c r="B149" s="14" t="s">
        <v>108</v>
      </c>
      <c r="C149" s="16">
        <v>73620</v>
      </c>
      <c r="D149" s="14" t="s">
        <v>171</v>
      </c>
      <c r="E149" s="14" t="s">
        <v>0</v>
      </c>
      <c r="F149" s="14"/>
      <c r="G149" s="17"/>
      <c r="H149" s="14" t="s">
        <v>239</v>
      </c>
      <c r="I149" s="18">
        <v>201.75</v>
      </c>
      <c r="J149" s="18">
        <f>ROUND(I149*0.85,2)</f>
        <v>171.49</v>
      </c>
      <c r="K149" s="18">
        <f>MIN(M149:V149)</f>
        <v>108.95</v>
      </c>
      <c r="L149" s="18">
        <f>MAX(M149:V149)</f>
        <v>179.56</v>
      </c>
      <c r="M149" s="18">
        <v>179.56</v>
      </c>
      <c r="N149" s="18">
        <v>108.95</v>
      </c>
    </row>
    <row r="150" spans="1:14" x14ac:dyDescent="0.25">
      <c r="A150" s="15" t="s">
        <v>684</v>
      </c>
      <c r="B150" s="14" t="s">
        <v>108</v>
      </c>
      <c r="C150" s="16">
        <v>73620</v>
      </c>
      <c r="D150" s="14" t="s">
        <v>109</v>
      </c>
      <c r="E150" s="14" t="s">
        <v>0</v>
      </c>
      <c r="F150" s="14"/>
      <c r="G150" s="17"/>
      <c r="H150" s="14" t="s">
        <v>240</v>
      </c>
      <c r="I150" s="18">
        <v>201.75</v>
      </c>
      <c r="J150" s="18">
        <f>ROUND(I150*0.85,2)</f>
        <v>171.49</v>
      </c>
      <c r="K150" s="18">
        <f>MIN(M150:V150)</f>
        <v>108.95</v>
      </c>
      <c r="L150" s="18">
        <f>MAX(M150:V150)</f>
        <v>179.56</v>
      </c>
      <c r="M150" s="18">
        <v>179.56</v>
      </c>
      <c r="N150" s="18">
        <v>108.95</v>
      </c>
    </row>
    <row r="151" spans="1:14" x14ac:dyDescent="0.25">
      <c r="A151" s="15" t="s">
        <v>685</v>
      </c>
      <c r="B151" s="14" t="s">
        <v>108</v>
      </c>
      <c r="C151" s="16">
        <v>73630</v>
      </c>
      <c r="D151" s="14" t="s">
        <v>171</v>
      </c>
      <c r="E151" s="14" t="s">
        <v>0</v>
      </c>
      <c r="F151" s="14"/>
      <c r="G151" s="17"/>
      <c r="H151" s="14" t="s">
        <v>241</v>
      </c>
      <c r="I151" s="18">
        <v>221.5</v>
      </c>
      <c r="J151" s="18">
        <f>ROUND(I151*0.85,2)</f>
        <v>188.28</v>
      </c>
      <c r="K151" s="18">
        <f>MIN(M151:V151)</f>
        <v>119.61</v>
      </c>
      <c r="L151" s="18">
        <f>MAX(M151:V151)</f>
        <v>197.14</v>
      </c>
      <c r="M151" s="18">
        <v>197.14</v>
      </c>
      <c r="N151" s="18">
        <v>119.61</v>
      </c>
    </row>
    <row r="152" spans="1:14" x14ac:dyDescent="0.25">
      <c r="A152" s="15" t="s">
        <v>686</v>
      </c>
      <c r="B152" s="14" t="s">
        <v>108</v>
      </c>
      <c r="C152" s="16">
        <v>73630</v>
      </c>
      <c r="D152" s="14" t="s">
        <v>109</v>
      </c>
      <c r="E152" s="14" t="s">
        <v>0</v>
      </c>
      <c r="F152" s="14"/>
      <c r="G152" s="17"/>
      <c r="H152" s="14" t="s">
        <v>242</v>
      </c>
      <c r="I152" s="18">
        <v>221.5</v>
      </c>
      <c r="J152" s="18">
        <f>ROUND(I152*0.85,2)</f>
        <v>188.28</v>
      </c>
      <c r="K152" s="18">
        <f>MIN(M152:V152)</f>
        <v>119.61</v>
      </c>
      <c r="L152" s="18">
        <f>MAX(M152:V152)</f>
        <v>197.14</v>
      </c>
      <c r="M152" s="18">
        <v>197.14</v>
      </c>
      <c r="N152" s="18">
        <v>119.61</v>
      </c>
    </row>
    <row r="153" spans="1:14" x14ac:dyDescent="0.25">
      <c r="A153" s="15" t="s">
        <v>641</v>
      </c>
      <c r="B153" s="14" t="s">
        <v>108</v>
      </c>
      <c r="C153" s="16">
        <v>73090</v>
      </c>
      <c r="D153" s="14" t="s">
        <v>171</v>
      </c>
      <c r="E153" s="14" t="s">
        <v>0</v>
      </c>
      <c r="F153" s="14"/>
      <c r="G153" s="17"/>
      <c r="H153" s="14" t="s">
        <v>186</v>
      </c>
      <c r="I153" s="18">
        <v>194</v>
      </c>
      <c r="J153" s="18">
        <f>ROUND(I153*0.85,2)</f>
        <v>164.9</v>
      </c>
      <c r="K153" s="18">
        <f>MIN(M153:V153)</f>
        <v>104.76</v>
      </c>
      <c r="L153" s="18">
        <f>MAX(M153:V153)</f>
        <v>172.66</v>
      </c>
      <c r="M153" s="18">
        <v>172.66</v>
      </c>
      <c r="N153" s="18">
        <v>104.76</v>
      </c>
    </row>
    <row r="154" spans="1:14" x14ac:dyDescent="0.25">
      <c r="A154" s="15" t="s">
        <v>642</v>
      </c>
      <c r="B154" s="14" t="s">
        <v>108</v>
      </c>
      <c r="C154" s="16">
        <v>73090</v>
      </c>
      <c r="D154" s="14" t="s">
        <v>109</v>
      </c>
      <c r="E154" s="14" t="s">
        <v>0</v>
      </c>
      <c r="F154" s="14"/>
      <c r="G154" s="17"/>
      <c r="H154" s="14" t="s">
        <v>187</v>
      </c>
      <c r="I154" s="18">
        <v>194</v>
      </c>
      <c r="J154" s="18">
        <f>ROUND(I154*0.85,2)</f>
        <v>164.9</v>
      </c>
      <c r="K154" s="18">
        <f>MIN(M154:V154)</f>
        <v>104.76</v>
      </c>
      <c r="L154" s="18">
        <f>MAX(M154:V154)</f>
        <v>172.66</v>
      </c>
      <c r="M154" s="18">
        <v>172.66</v>
      </c>
      <c r="N154" s="18">
        <v>104.76</v>
      </c>
    </row>
    <row r="155" spans="1:14" x14ac:dyDescent="0.25">
      <c r="A155" s="15" t="s">
        <v>496</v>
      </c>
      <c r="B155" s="14" t="s">
        <v>19</v>
      </c>
      <c r="C155" s="16">
        <v>82950</v>
      </c>
      <c r="D155" s="14"/>
      <c r="E155" s="14"/>
      <c r="F155" s="14"/>
      <c r="G155" s="17"/>
      <c r="H155" s="14" t="s">
        <v>34</v>
      </c>
      <c r="I155" s="18">
        <v>70.75</v>
      </c>
      <c r="J155" s="18">
        <f>ROUND(I155*0.85,2)</f>
        <v>60.14</v>
      </c>
      <c r="K155" s="18">
        <f>MIN(M155:V155)</f>
        <v>38.21</v>
      </c>
      <c r="L155" s="18">
        <f>MAX(M155:V155)</f>
        <v>62.97</v>
      </c>
      <c r="M155" s="18">
        <v>62.97</v>
      </c>
      <c r="N155" s="18">
        <v>38.21</v>
      </c>
    </row>
    <row r="156" spans="1:14" x14ac:dyDescent="0.25">
      <c r="A156" s="15" t="s">
        <v>497</v>
      </c>
      <c r="B156" s="14" t="s">
        <v>19</v>
      </c>
      <c r="C156" s="16">
        <v>82951</v>
      </c>
      <c r="D156" s="14"/>
      <c r="E156" s="14"/>
      <c r="F156" s="14"/>
      <c r="G156" s="17"/>
      <c r="H156" s="14" t="s">
        <v>35</v>
      </c>
      <c r="I156" s="18">
        <v>125.75</v>
      </c>
      <c r="J156" s="18">
        <f>ROUND(I156*0.85,2)</f>
        <v>106.89</v>
      </c>
      <c r="K156" s="18">
        <f>MIN(M156:V156)</f>
        <v>67.91</v>
      </c>
      <c r="L156" s="18">
        <f>MAX(M156:V156)</f>
        <v>111.92</v>
      </c>
      <c r="M156" s="18">
        <v>111.92</v>
      </c>
      <c r="N156" s="18">
        <v>67.91</v>
      </c>
    </row>
    <row r="157" spans="1:14" x14ac:dyDescent="0.25">
      <c r="A157" s="15" t="s">
        <v>498</v>
      </c>
      <c r="B157" s="14" t="s">
        <v>19</v>
      </c>
      <c r="C157" s="16">
        <v>82951</v>
      </c>
      <c r="D157" s="14"/>
      <c r="E157" s="14"/>
      <c r="F157" s="14"/>
      <c r="G157" s="17"/>
      <c r="H157" s="14" t="s">
        <v>36</v>
      </c>
      <c r="I157" s="18">
        <v>125.75</v>
      </c>
      <c r="J157" s="18">
        <f>ROUND(I157*0.85,2)</f>
        <v>106.89</v>
      </c>
      <c r="K157" s="18">
        <f>MIN(M157:V157)</f>
        <v>67.91</v>
      </c>
      <c r="L157" s="18">
        <f>MAX(M157:V157)</f>
        <v>111.92</v>
      </c>
      <c r="M157" s="18">
        <v>111.92</v>
      </c>
      <c r="N157" s="18">
        <v>67.91</v>
      </c>
    </row>
    <row r="158" spans="1:14" x14ac:dyDescent="0.25">
      <c r="A158" s="15" t="s">
        <v>495</v>
      </c>
      <c r="B158" s="14" t="s">
        <v>19</v>
      </c>
      <c r="C158" s="16">
        <v>82947</v>
      </c>
      <c r="D158" s="14"/>
      <c r="E158" s="14"/>
      <c r="F158" s="14"/>
      <c r="G158" s="17"/>
      <c r="H158" s="14" t="s">
        <v>33</v>
      </c>
      <c r="I158" s="18">
        <v>63</v>
      </c>
      <c r="J158" s="18">
        <f>ROUND(I158*0.85,2)</f>
        <v>53.55</v>
      </c>
      <c r="K158" s="18">
        <f>MIN(M158:V158)</f>
        <v>34.020000000000003</v>
      </c>
      <c r="L158" s="18">
        <f>MAX(M158:V158)</f>
        <v>56.07</v>
      </c>
      <c r="M158" s="18">
        <v>56.07</v>
      </c>
      <c r="N158" s="18">
        <v>34.020000000000003</v>
      </c>
    </row>
    <row r="159" spans="1:14" x14ac:dyDescent="0.25">
      <c r="A159" s="15" t="s">
        <v>537</v>
      </c>
      <c r="B159" s="14" t="s">
        <v>19</v>
      </c>
      <c r="C159" s="16">
        <v>83036</v>
      </c>
      <c r="D159" s="14"/>
      <c r="E159" s="14"/>
      <c r="F159" s="14"/>
      <c r="G159" s="17"/>
      <c r="H159" s="14" t="s">
        <v>77</v>
      </c>
      <c r="I159" s="18">
        <v>109.25</v>
      </c>
      <c r="J159" s="18">
        <f>ROUND(I159*0.85,2)</f>
        <v>92.86</v>
      </c>
      <c r="K159" s="18">
        <f>MIN(M159:V159)</f>
        <v>59</v>
      </c>
      <c r="L159" s="18">
        <f>MAX(M159:V159)</f>
        <v>97.23</v>
      </c>
      <c r="M159" s="18">
        <v>97.23</v>
      </c>
      <c r="N159" s="18">
        <v>59</v>
      </c>
    </row>
    <row r="160" spans="1:14" x14ac:dyDescent="0.25">
      <c r="A160" s="15" t="s">
        <v>687</v>
      </c>
      <c r="B160" s="14" t="s">
        <v>108</v>
      </c>
      <c r="C160" s="16">
        <v>73660</v>
      </c>
      <c r="D160" s="14" t="s">
        <v>244</v>
      </c>
      <c r="E160" s="14" t="s">
        <v>0</v>
      </c>
      <c r="F160" s="14"/>
      <c r="G160" s="17"/>
      <c r="H160" s="14" t="s">
        <v>243</v>
      </c>
      <c r="I160" s="18">
        <v>230.5</v>
      </c>
      <c r="J160" s="18">
        <f>ROUND(I160*0.85,2)</f>
        <v>195.93</v>
      </c>
      <c r="K160" s="18">
        <f>MIN(M160:V160)</f>
        <v>124.47</v>
      </c>
      <c r="L160" s="18">
        <f>MAX(M160:V160)</f>
        <v>205.15</v>
      </c>
      <c r="M160" s="18">
        <v>205.15</v>
      </c>
      <c r="N160" s="18">
        <v>124.47</v>
      </c>
    </row>
    <row r="161" spans="1:14" x14ac:dyDescent="0.25">
      <c r="A161" s="15" t="s">
        <v>692</v>
      </c>
      <c r="B161" s="14" t="s">
        <v>108</v>
      </c>
      <c r="C161" s="16">
        <v>73660</v>
      </c>
      <c r="D161" s="14" t="s">
        <v>254</v>
      </c>
      <c r="E161" s="14" t="s">
        <v>0</v>
      </c>
      <c r="F161" s="14"/>
      <c r="G161" s="17"/>
      <c r="H161" s="14" t="s">
        <v>253</v>
      </c>
      <c r="I161" s="18">
        <v>230.5</v>
      </c>
      <c r="J161" s="18">
        <f>ROUND(I161*0.85,2)</f>
        <v>195.93</v>
      </c>
      <c r="K161" s="18">
        <f>MIN(M161:V161)</f>
        <v>124.47</v>
      </c>
      <c r="L161" s="18">
        <f>MAX(M161:V161)</f>
        <v>205.15</v>
      </c>
      <c r="M161" s="18">
        <v>205.15</v>
      </c>
      <c r="N161" s="18">
        <v>124.47</v>
      </c>
    </row>
    <row r="162" spans="1:14" x14ac:dyDescent="0.25">
      <c r="A162" s="15" t="s">
        <v>515</v>
      </c>
      <c r="B162" s="14" t="s">
        <v>54</v>
      </c>
      <c r="C162" s="16">
        <v>87081</v>
      </c>
      <c r="D162" s="14"/>
      <c r="E162" s="14"/>
      <c r="F162" s="14"/>
      <c r="G162" s="17"/>
      <c r="H162" s="14" t="s">
        <v>53</v>
      </c>
      <c r="I162" s="18">
        <v>62</v>
      </c>
      <c r="J162" s="18">
        <f>ROUND(I162*0.85,2)</f>
        <v>52.7</v>
      </c>
      <c r="K162" s="18">
        <f>MIN(M162:V162)</f>
        <v>33.479999999999997</v>
      </c>
      <c r="L162" s="18">
        <f>MAX(M162:V162)</f>
        <v>55.18</v>
      </c>
      <c r="M162" s="18">
        <v>55.18</v>
      </c>
      <c r="N162" s="18">
        <v>33.479999999999997</v>
      </c>
    </row>
    <row r="163" spans="1:14" x14ac:dyDescent="0.25">
      <c r="A163" s="15" t="s">
        <v>518</v>
      </c>
      <c r="B163" s="14" t="s">
        <v>56</v>
      </c>
      <c r="C163" s="16">
        <v>86677</v>
      </c>
      <c r="D163" s="14"/>
      <c r="E163" s="14"/>
      <c r="F163" s="14"/>
      <c r="G163" s="17"/>
      <c r="H163" s="14" t="s">
        <v>58</v>
      </c>
      <c r="I163" s="18">
        <v>139.25</v>
      </c>
      <c r="J163" s="18">
        <f>ROUND(I163*0.85,2)</f>
        <v>118.36</v>
      </c>
      <c r="K163" s="18">
        <f>MIN(M163:V163)</f>
        <v>75.2</v>
      </c>
      <c r="L163" s="18">
        <f>MAX(M163:V163)</f>
        <v>123.93</v>
      </c>
      <c r="M163" s="18">
        <v>123.93</v>
      </c>
      <c r="N163" s="18">
        <v>75.2</v>
      </c>
    </row>
    <row r="164" spans="1:14" x14ac:dyDescent="0.25">
      <c r="A164" s="15" t="s">
        <v>649</v>
      </c>
      <c r="B164" s="14" t="s">
        <v>108</v>
      </c>
      <c r="C164" s="16">
        <v>73120</v>
      </c>
      <c r="D164" s="14" t="s">
        <v>171</v>
      </c>
      <c r="E164" s="14" t="s">
        <v>0</v>
      </c>
      <c r="F164" s="14"/>
      <c r="G164" s="17"/>
      <c r="H164" s="14" t="s">
        <v>194</v>
      </c>
      <c r="I164" s="18">
        <v>239.25</v>
      </c>
      <c r="J164" s="18">
        <f>ROUND(I164*0.85,2)</f>
        <v>203.36</v>
      </c>
      <c r="K164" s="18">
        <f>MIN(M164:V164)</f>
        <v>129.19999999999999</v>
      </c>
      <c r="L164" s="18">
        <f>MAX(M164:V164)</f>
        <v>212.93</v>
      </c>
      <c r="M164" s="18">
        <v>212.93</v>
      </c>
      <c r="N164" s="18">
        <v>129.19999999999999</v>
      </c>
    </row>
    <row r="165" spans="1:14" x14ac:dyDescent="0.25">
      <c r="A165" s="15" t="s">
        <v>650</v>
      </c>
      <c r="B165" s="14" t="s">
        <v>108</v>
      </c>
      <c r="C165" s="16">
        <v>73120</v>
      </c>
      <c r="D165" s="14" t="s">
        <v>109</v>
      </c>
      <c r="E165" s="14" t="s">
        <v>0</v>
      </c>
      <c r="F165" s="14"/>
      <c r="G165" s="17"/>
      <c r="H165" s="14" t="s">
        <v>195</v>
      </c>
      <c r="I165" s="18">
        <v>239.25</v>
      </c>
      <c r="J165" s="18">
        <f>ROUND(I165*0.85,2)</f>
        <v>203.36</v>
      </c>
      <c r="K165" s="18">
        <f>MIN(M165:V165)</f>
        <v>129.19999999999999</v>
      </c>
      <c r="L165" s="18">
        <f>MAX(M165:V165)</f>
        <v>212.93</v>
      </c>
      <c r="M165" s="18">
        <v>212.93</v>
      </c>
      <c r="N165" s="18">
        <v>129.19999999999999</v>
      </c>
    </row>
    <row r="166" spans="1:14" x14ac:dyDescent="0.25">
      <c r="A166" s="15" t="s">
        <v>651</v>
      </c>
      <c r="B166" s="14" t="s">
        <v>108</v>
      </c>
      <c r="C166" s="16">
        <v>73130</v>
      </c>
      <c r="D166" s="14" t="s">
        <v>171</v>
      </c>
      <c r="E166" s="14" t="s">
        <v>0</v>
      </c>
      <c r="F166" s="14"/>
      <c r="G166" s="17"/>
      <c r="H166" s="14" t="s">
        <v>196</v>
      </c>
      <c r="I166" s="18">
        <v>238</v>
      </c>
      <c r="J166" s="18">
        <f>ROUND(I166*0.85,2)</f>
        <v>202.3</v>
      </c>
      <c r="K166" s="18">
        <f>MIN(M166:V166)</f>
        <v>128.52000000000001</v>
      </c>
      <c r="L166" s="18">
        <f>MAX(M166:V166)</f>
        <v>211.82</v>
      </c>
      <c r="M166" s="18">
        <v>211.82</v>
      </c>
      <c r="N166" s="18">
        <v>128.52000000000001</v>
      </c>
    </row>
    <row r="167" spans="1:14" x14ac:dyDescent="0.25">
      <c r="A167" s="15" t="s">
        <v>652</v>
      </c>
      <c r="B167" s="14" t="s">
        <v>108</v>
      </c>
      <c r="C167" s="16">
        <v>73130</v>
      </c>
      <c r="D167" s="14" t="s">
        <v>109</v>
      </c>
      <c r="E167" s="14" t="s">
        <v>0</v>
      </c>
      <c r="F167" s="14"/>
      <c r="G167" s="17"/>
      <c r="H167" s="14" t="s">
        <v>197</v>
      </c>
      <c r="I167" s="18">
        <v>238</v>
      </c>
      <c r="J167" s="18">
        <f>ROUND(I167*0.85,2)</f>
        <v>202.3</v>
      </c>
      <c r="K167" s="18">
        <f>MIN(M167:V167)</f>
        <v>128.52000000000001</v>
      </c>
      <c r="L167" s="18">
        <f>MAX(M167:V167)</f>
        <v>211.82</v>
      </c>
      <c r="M167" s="18">
        <v>211.82</v>
      </c>
      <c r="N167" s="18">
        <v>128.52000000000001</v>
      </c>
    </row>
    <row r="168" spans="1:14" x14ac:dyDescent="0.25">
      <c r="A168" s="15" t="s">
        <v>539</v>
      </c>
      <c r="B168" s="14" t="s">
        <v>19</v>
      </c>
      <c r="C168" s="16">
        <v>84702</v>
      </c>
      <c r="D168" s="14"/>
      <c r="E168" s="14"/>
      <c r="F168" s="14"/>
      <c r="G168" s="17"/>
      <c r="H168" s="14" t="s">
        <v>79</v>
      </c>
      <c r="I168" s="18">
        <v>137.75</v>
      </c>
      <c r="J168" s="18">
        <f>ROUND(I168*0.85,2)</f>
        <v>117.09</v>
      </c>
      <c r="K168" s="18">
        <f>MIN(M168:V168)</f>
        <v>74.39</v>
      </c>
      <c r="L168" s="18">
        <f>MAX(M168:V168)</f>
        <v>122.6</v>
      </c>
      <c r="M168" s="18">
        <v>122.6</v>
      </c>
      <c r="N168" s="18">
        <v>74.39</v>
      </c>
    </row>
    <row r="169" spans="1:14" x14ac:dyDescent="0.25">
      <c r="A169" s="15" t="s">
        <v>523</v>
      </c>
      <c r="B169" s="14" t="s">
        <v>63</v>
      </c>
      <c r="C169" s="16">
        <v>85014</v>
      </c>
      <c r="D169" s="14"/>
      <c r="E169" s="14"/>
      <c r="F169" s="14"/>
      <c r="G169" s="17"/>
      <c r="H169" s="14" t="s">
        <v>64</v>
      </c>
      <c r="I169" s="18">
        <v>48.5</v>
      </c>
      <c r="J169" s="18">
        <f>ROUND(I169*0.85,2)</f>
        <v>41.23</v>
      </c>
      <c r="K169" s="18">
        <f>MIN(M169:V169)</f>
        <v>26.19</v>
      </c>
      <c r="L169" s="18">
        <f>MAX(M169:V169)</f>
        <v>43.17</v>
      </c>
      <c r="M169" s="18">
        <v>43.17</v>
      </c>
      <c r="N169" s="18">
        <v>26.19</v>
      </c>
    </row>
    <row r="170" spans="1:14" x14ac:dyDescent="0.25">
      <c r="A170" s="15" t="s">
        <v>500</v>
      </c>
      <c r="B170" s="14" t="s">
        <v>19</v>
      </c>
      <c r="C170" s="16">
        <v>83718</v>
      </c>
      <c r="D170" s="14"/>
      <c r="E170" s="14"/>
      <c r="F170" s="14"/>
      <c r="G170" s="17"/>
      <c r="H170" s="14" t="s">
        <v>38</v>
      </c>
      <c r="I170" s="18">
        <v>97.25</v>
      </c>
      <c r="J170" s="18">
        <f>ROUND(I170*0.85,2)</f>
        <v>82.66</v>
      </c>
      <c r="K170" s="18">
        <f>MIN(M170:V170)</f>
        <v>52.52</v>
      </c>
      <c r="L170" s="18">
        <f>MAX(M170:V170)</f>
        <v>86.55</v>
      </c>
      <c r="M170" s="18">
        <v>86.55</v>
      </c>
      <c r="N170" s="18">
        <v>52.52</v>
      </c>
    </row>
    <row r="171" spans="1:14" x14ac:dyDescent="0.25">
      <c r="A171" s="15" t="s">
        <v>701</v>
      </c>
      <c r="B171" s="14" t="s">
        <v>108</v>
      </c>
      <c r="C171" s="16">
        <v>73650</v>
      </c>
      <c r="D171" s="14" t="s">
        <v>171</v>
      </c>
      <c r="E171" s="14" t="s">
        <v>0</v>
      </c>
      <c r="F171" s="14"/>
      <c r="G171" s="17"/>
      <c r="H171" s="14" t="s">
        <v>266</v>
      </c>
      <c r="I171" s="18">
        <v>207.5</v>
      </c>
      <c r="J171" s="18">
        <f>ROUND(I171*0.85,2)</f>
        <v>176.38</v>
      </c>
      <c r="K171" s="18">
        <f>MIN(M171:V171)</f>
        <v>112.05</v>
      </c>
      <c r="L171" s="18">
        <f>MAX(M171:V171)</f>
        <v>184.68</v>
      </c>
      <c r="M171" s="18">
        <v>184.68</v>
      </c>
      <c r="N171" s="18">
        <v>112.05</v>
      </c>
    </row>
    <row r="172" spans="1:14" x14ac:dyDescent="0.25">
      <c r="A172" s="15" t="s">
        <v>702</v>
      </c>
      <c r="B172" s="14" t="s">
        <v>108</v>
      </c>
      <c r="C172" s="16">
        <v>73650</v>
      </c>
      <c r="D172" s="14" t="s">
        <v>109</v>
      </c>
      <c r="E172" s="14" t="s">
        <v>0</v>
      </c>
      <c r="F172" s="14"/>
      <c r="G172" s="17"/>
      <c r="H172" s="14" t="s">
        <v>267</v>
      </c>
      <c r="I172" s="18">
        <v>207.5</v>
      </c>
      <c r="J172" s="18">
        <f>ROUND(I172*0.85,2)</f>
        <v>176.38</v>
      </c>
      <c r="K172" s="18">
        <f>MIN(M172:V172)</f>
        <v>112.05</v>
      </c>
      <c r="L172" s="18">
        <f>MAX(M172:V172)</f>
        <v>184.68</v>
      </c>
      <c r="M172" s="18">
        <v>184.68</v>
      </c>
      <c r="N172" s="18">
        <v>112.05</v>
      </c>
    </row>
    <row r="173" spans="1:14" x14ac:dyDescent="0.25">
      <c r="A173" s="15" t="s">
        <v>524</v>
      </c>
      <c r="B173" s="14" t="s">
        <v>63</v>
      </c>
      <c r="C173" s="16">
        <v>85018</v>
      </c>
      <c r="D173" s="14"/>
      <c r="E173" s="14"/>
      <c r="F173" s="14"/>
      <c r="G173" s="17"/>
      <c r="H173" s="14" t="s">
        <v>65</v>
      </c>
      <c r="I173" s="18">
        <v>48.5</v>
      </c>
      <c r="J173" s="18">
        <f>ROUND(I173*0.85,2)</f>
        <v>41.23</v>
      </c>
      <c r="K173" s="18">
        <f>MIN(M173:V173)</f>
        <v>26.19</v>
      </c>
      <c r="L173" s="18">
        <f>MAX(M173:V173)</f>
        <v>43.17</v>
      </c>
      <c r="M173" s="18">
        <v>43.17</v>
      </c>
      <c r="N173" s="18">
        <v>26.19</v>
      </c>
    </row>
    <row r="174" spans="1:14" x14ac:dyDescent="0.25">
      <c r="A174" s="15" t="s">
        <v>473</v>
      </c>
      <c r="B174" s="14" t="s">
        <v>3</v>
      </c>
      <c r="C174" s="16">
        <v>80076</v>
      </c>
      <c r="D174" s="14"/>
      <c r="E174" s="14"/>
      <c r="F174" s="14"/>
      <c r="G174" s="17"/>
      <c r="H174" s="14" t="s">
        <v>12</v>
      </c>
      <c r="I174" s="18">
        <v>97.25</v>
      </c>
      <c r="J174" s="18">
        <f>ROUND(I174*0.85,2)</f>
        <v>82.66</v>
      </c>
      <c r="K174" s="18">
        <f>MIN(M174:V174)</f>
        <v>52.52</v>
      </c>
      <c r="L174" s="18">
        <f>MAX(M174:V174)</f>
        <v>86.55</v>
      </c>
      <c r="M174" s="18">
        <v>86.55</v>
      </c>
      <c r="N174" s="18">
        <v>52.52</v>
      </c>
    </row>
    <row r="175" spans="1:14" x14ac:dyDescent="0.25">
      <c r="A175" s="15" t="s">
        <v>663</v>
      </c>
      <c r="B175" s="14" t="s">
        <v>108</v>
      </c>
      <c r="C175" s="16">
        <v>73501</v>
      </c>
      <c r="D175" s="14" t="s">
        <v>171</v>
      </c>
      <c r="E175" s="14" t="s">
        <v>0</v>
      </c>
      <c r="F175" s="14"/>
      <c r="G175" s="17"/>
      <c r="H175" s="14" t="s">
        <v>218</v>
      </c>
      <c r="I175" s="18">
        <v>220.5</v>
      </c>
      <c r="J175" s="18">
        <f>ROUND(I175*0.85,2)</f>
        <v>187.43</v>
      </c>
      <c r="K175" s="18">
        <f>MIN(M175:V175)</f>
        <v>119.07</v>
      </c>
      <c r="L175" s="18">
        <f>MAX(M175:V175)</f>
        <v>196.25</v>
      </c>
      <c r="M175" s="18">
        <v>196.25</v>
      </c>
      <c r="N175" s="18">
        <v>119.07</v>
      </c>
    </row>
    <row r="176" spans="1:14" x14ac:dyDescent="0.25">
      <c r="A176" s="15" t="s">
        <v>664</v>
      </c>
      <c r="B176" s="14" t="s">
        <v>108</v>
      </c>
      <c r="C176" s="16">
        <v>73501</v>
      </c>
      <c r="D176" s="14" t="s">
        <v>109</v>
      </c>
      <c r="E176" s="14" t="s">
        <v>0</v>
      </c>
      <c r="F176" s="14"/>
      <c r="G176" s="17"/>
      <c r="H176" s="14" t="s">
        <v>219</v>
      </c>
      <c r="I176" s="18">
        <v>220.5</v>
      </c>
      <c r="J176" s="18">
        <f>ROUND(I176*0.85,2)</f>
        <v>187.43</v>
      </c>
      <c r="K176" s="18">
        <f>MIN(M176:V176)</f>
        <v>119.07</v>
      </c>
      <c r="L176" s="18">
        <f>MAX(M176:V176)</f>
        <v>196.25</v>
      </c>
      <c r="M176" s="18">
        <v>196.25</v>
      </c>
      <c r="N176" s="18">
        <v>119.07</v>
      </c>
    </row>
    <row r="177" spans="1:14" x14ac:dyDescent="0.25">
      <c r="A177" s="15" t="s">
        <v>665</v>
      </c>
      <c r="B177" s="14" t="s">
        <v>108</v>
      </c>
      <c r="C177" s="16">
        <v>73502</v>
      </c>
      <c r="D177" s="14" t="s">
        <v>171</v>
      </c>
      <c r="E177" s="14" t="s">
        <v>0</v>
      </c>
      <c r="F177" s="14"/>
      <c r="G177" s="17"/>
      <c r="H177" s="14" t="s">
        <v>220</v>
      </c>
      <c r="I177" s="18">
        <v>296.75</v>
      </c>
      <c r="J177" s="18">
        <f>ROUND(I177*0.85,2)</f>
        <v>252.24</v>
      </c>
      <c r="K177" s="18">
        <f>MIN(M177:V177)</f>
        <v>160.25</v>
      </c>
      <c r="L177" s="18">
        <f>MAX(M177:V177)</f>
        <v>264.11</v>
      </c>
      <c r="M177" s="18">
        <v>264.11</v>
      </c>
      <c r="N177" s="18">
        <v>160.25</v>
      </c>
    </row>
    <row r="178" spans="1:14" x14ac:dyDescent="0.25">
      <c r="A178" s="15" t="s">
        <v>666</v>
      </c>
      <c r="B178" s="14" t="s">
        <v>108</v>
      </c>
      <c r="C178" s="16">
        <v>73502</v>
      </c>
      <c r="D178" s="14" t="s">
        <v>109</v>
      </c>
      <c r="E178" s="14" t="s">
        <v>0</v>
      </c>
      <c r="F178" s="14"/>
      <c r="G178" s="17"/>
      <c r="H178" s="14" t="s">
        <v>221</v>
      </c>
      <c r="I178" s="18">
        <v>296.75</v>
      </c>
      <c r="J178" s="18">
        <f>ROUND(I178*0.85,2)</f>
        <v>252.24</v>
      </c>
      <c r="K178" s="18">
        <f>MIN(M178:V178)</f>
        <v>160.25</v>
      </c>
      <c r="L178" s="18">
        <f>MAX(M178:V178)</f>
        <v>264.11</v>
      </c>
      <c r="M178" s="18">
        <v>264.11</v>
      </c>
      <c r="N178" s="18">
        <v>160.25</v>
      </c>
    </row>
    <row r="179" spans="1:14" x14ac:dyDescent="0.25">
      <c r="A179" s="15" t="s">
        <v>606</v>
      </c>
      <c r="B179" s="14" t="s">
        <v>108</v>
      </c>
      <c r="C179" s="16">
        <v>73521</v>
      </c>
      <c r="D179" s="14" t="s">
        <v>0</v>
      </c>
      <c r="E179" s="14"/>
      <c r="F179" s="14"/>
      <c r="G179" s="17"/>
      <c r="H179" s="14" t="s">
        <v>150</v>
      </c>
      <c r="I179" s="18">
        <v>330.75</v>
      </c>
      <c r="J179" s="18">
        <f>ROUND(I179*0.85,2)</f>
        <v>281.14</v>
      </c>
      <c r="K179" s="18">
        <f>MIN(M179:V179)</f>
        <v>178.61</v>
      </c>
      <c r="L179" s="18">
        <f>MAX(M179:V179)</f>
        <v>294.37</v>
      </c>
      <c r="M179" s="18">
        <v>294.37</v>
      </c>
      <c r="N179" s="18">
        <v>178.61</v>
      </c>
    </row>
    <row r="180" spans="1:14" x14ac:dyDescent="0.25">
      <c r="A180" s="15" t="s">
        <v>546</v>
      </c>
      <c r="B180" s="14" t="s">
        <v>3</v>
      </c>
      <c r="C180" s="16">
        <v>86703</v>
      </c>
      <c r="D180" s="14"/>
      <c r="E180" s="14"/>
      <c r="F180" s="14"/>
      <c r="G180" s="17"/>
      <c r="H180" s="14" t="s">
        <v>86</v>
      </c>
      <c r="I180" s="18">
        <v>130.25</v>
      </c>
      <c r="J180" s="18">
        <f>ROUND(I180*0.85,2)</f>
        <v>110.71</v>
      </c>
      <c r="K180" s="18">
        <f>MIN(M180:V180)</f>
        <v>70.34</v>
      </c>
      <c r="L180" s="18">
        <f>MAX(M180:V180)</f>
        <v>115.92</v>
      </c>
      <c r="M180" s="18">
        <v>115.92</v>
      </c>
      <c r="N180" s="18">
        <v>70.34</v>
      </c>
    </row>
    <row r="181" spans="1:14" x14ac:dyDescent="0.25">
      <c r="A181" s="15" t="s">
        <v>635</v>
      </c>
      <c r="B181" s="14" t="s">
        <v>108</v>
      </c>
      <c r="C181" s="16">
        <v>73060</v>
      </c>
      <c r="D181" s="14" t="s">
        <v>171</v>
      </c>
      <c r="E181" s="14" t="s">
        <v>0</v>
      </c>
      <c r="F181" s="14"/>
      <c r="G181" s="17"/>
      <c r="H181" s="14" t="s">
        <v>180</v>
      </c>
      <c r="I181" s="18">
        <v>221.5</v>
      </c>
      <c r="J181" s="18">
        <f>ROUND(I181*0.85,2)</f>
        <v>188.28</v>
      </c>
      <c r="K181" s="18">
        <f>MIN(M181:V181)</f>
        <v>119.61</v>
      </c>
      <c r="L181" s="18">
        <f>MAX(M181:V181)</f>
        <v>197.14</v>
      </c>
      <c r="M181" s="18">
        <v>197.14</v>
      </c>
      <c r="N181" s="18">
        <v>119.61</v>
      </c>
    </row>
    <row r="182" spans="1:14" x14ac:dyDescent="0.25">
      <c r="A182" s="15" t="s">
        <v>636</v>
      </c>
      <c r="B182" s="14" t="s">
        <v>108</v>
      </c>
      <c r="C182" s="16">
        <v>73060</v>
      </c>
      <c r="D182" s="14" t="s">
        <v>109</v>
      </c>
      <c r="E182" s="14" t="s">
        <v>0</v>
      </c>
      <c r="F182" s="14"/>
      <c r="G182" s="17"/>
      <c r="H182" s="14" t="s">
        <v>181</v>
      </c>
      <c r="I182" s="18">
        <v>221.5</v>
      </c>
      <c r="J182" s="18">
        <f>ROUND(I182*0.85,2)</f>
        <v>188.28</v>
      </c>
      <c r="K182" s="18">
        <f>MIN(M182:V182)</f>
        <v>119.61</v>
      </c>
      <c r="L182" s="18">
        <f>MAX(M182:V182)</f>
        <v>197.14</v>
      </c>
      <c r="M182" s="18">
        <v>197.14</v>
      </c>
      <c r="N182" s="18">
        <v>119.61</v>
      </c>
    </row>
    <row r="183" spans="1:14" x14ac:dyDescent="0.25">
      <c r="A183" s="15" t="s">
        <v>621</v>
      </c>
      <c r="B183" s="14" t="s">
        <v>108</v>
      </c>
      <c r="C183" s="16">
        <v>74740</v>
      </c>
      <c r="D183" s="14" t="s">
        <v>0</v>
      </c>
      <c r="E183" s="14"/>
      <c r="F183" s="14"/>
      <c r="G183" s="17"/>
      <c r="H183" s="14" t="s">
        <v>165</v>
      </c>
      <c r="I183" s="18">
        <v>476.25</v>
      </c>
      <c r="J183" s="18">
        <f>ROUND(I183*0.85,2)</f>
        <v>404.81</v>
      </c>
      <c r="K183" s="18">
        <f>MIN(M183:V183)</f>
        <v>257.18</v>
      </c>
      <c r="L183" s="18">
        <f>MAX(M183:V183)</f>
        <v>423.86</v>
      </c>
      <c r="M183" s="18">
        <v>423.86</v>
      </c>
      <c r="N183" s="18">
        <v>257.18</v>
      </c>
    </row>
    <row r="184" spans="1:14" x14ac:dyDescent="0.25">
      <c r="A184" s="15" t="s">
        <v>625</v>
      </c>
      <c r="B184" s="14" t="s">
        <v>108</v>
      </c>
      <c r="C184" s="16">
        <v>77076</v>
      </c>
      <c r="D184" s="14" t="s">
        <v>0</v>
      </c>
      <c r="E184" s="14"/>
      <c r="F184" s="14"/>
      <c r="G184" s="17"/>
      <c r="H184" s="14" t="s">
        <v>169</v>
      </c>
      <c r="I184" s="18">
        <v>481.75</v>
      </c>
      <c r="J184" s="18">
        <f>ROUND(I184*0.85,2)</f>
        <v>409.49</v>
      </c>
      <c r="K184" s="18">
        <f>MIN(M184:V184)</f>
        <v>260.14999999999998</v>
      </c>
      <c r="L184" s="18">
        <f>MAX(M184:V184)</f>
        <v>428.76</v>
      </c>
      <c r="M184" s="18">
        <v>428.76</v>
      </c>
      <c r="N184" s="18">
        <v>260.14999999999998</v>
      </c>
    </row>
    <row r="185" spans="1:14" x14ac:dyDescent="0.25">
      <c r="A185" s="15" t="s">
        <v>677</v>
      </c>
      <c r="B185" s="14" t="s">
        <v>108</v>
      </c>
      <c r="C185" s="16">
        <v>73592</v>
      </c>
      <c r="D185" s="14" t="s">
        <v>171</v>
      </c>
      <c r="E185" s="14" t="s">
        <v>0</v>
      </c>
      <c r="F185" s="14"/>
      <c r="G185" s="17"/>
      <c r="H185" s="14" t="s">
        <v>233</v>
      </c>
      <c r="I185" s="18">
        <v>214</v>
      </c>
      <c r="J185" s="18">
        <f>ROUND(I185*0.85,2)</f>
        <v>181.9</v>
      </c>
      <c r="K185" s="18">
        <f>MIN(M185:V185)</f>
        <v>115.56</v>
      </c>
      <c r="L185" s="18">
        <f>MAX(M185:V185)</f>
        <v>190.46</v>
      </c>
      <c r="M185" s="18">
        <v>190.46</v>
      </c>
      <c r="N185" s="18">
        <v>115.56</v>
      </c>
    </row>
    <row r="186" spans="1:14" x14ac:dyDescent="0.25">
      <c r="A186" s="15" t="s">
        <v>678</v>
      </c>
      <c r="B186" s="14" t="s">
        <v>108</v>
      </c>
      <c r="C186" s="16">
        <v>73592</v>
      </c>
      <c r="D186" s="14" t="s">
        <v>109</v>
      </c>
      <c r="E186" s="14" t="s">
        <v>0</v>
      </c>
      <c r="F186" s="14"/>
      <c r="G186" s="17"/>
      <c r="H186" s="14" t="s">
        <v>234</v>
      </c>
      <c r="I186" s="18">
        <v>214</v>
      </c>
      <c r="J186" s="18">
        <f>ROUND(I186*0.85,2)</f>
        <v>181.9</v>
      </c>
      <c r="K186" s="18">
        <f>MIN(M186:V186)</f>
        <v>115.56</v>
      </c>
      <c r="L186" s="18">
        <f>MAX(M186:V186)</f>
        <v>190.46</v>
      </c>
      <c r="M186" s="18">
        <v>190.46</v>
      </c>
      <c r="N186" s="18">
        <v>115.56</v>
      </c>
    </row>
    <row r="187" spans="1:14" x14ac:dyDescent="0.25">
      <c r="A187" s="15" t="s">
        <v>607</v>
      </c>
      <c r="B187" s="14" t="s">
        <v>108</v>
      </c>
      <c r="C187" s="16">
        <v>73521</v>
      </c>
      <c r="D187" s="14" t="s">
        <v>0</v>
      </c>
      <c r="E187" s="14"/>
      <c r="F187" s="14"/>
      <c r="G187" s="17"/>
      <c r="H187" s="14" t="s">
        <v>151</v>
      </c>
      <c r="I187" s="18">
        <v>330.75</v>
      </c>
      <c r="J187" s="18">
        <f>ROUND(I187*0.85,2)</f>
        <v>281.14</v>
      </c>
      <c r="K187" s="18">
        <f>MIN(M187:V187)</f>
        <v>178.61</v>
      </c>
      <c r="L187" s="18">
        <f>MAX(M187:V187)</f>
        <v>294.37</v>
      </c>
      <c r="M187" s="18">
        <v>294.37</v>
      </c>
      <c r="N187" s="18">
        <v>178.61</v>
      </c>
    </row>
    <row r="188" spans="1:14" x14ac:dyDescent="0.25">
      <c r="A188" s="15" t="s">
        <v>643</v>
      </c>
      <c r="B188" s="14" t="s">
        <v>108</v>
      </c>
      <c r="C188" s="16">
        <v>73092</v>
      </c>
      <c r="D188" s="14" t="s">
        <v>171</v>
      </c>
      <c r="E188" s="14" t="s">
        <v>0</v>
      </c>
      <c r="F188" s="14"/>
      <c r="G188" s="17"/>
      <c r="H188" s="14" t="s">
        <v>188</v>
      </c>
      <c r="I188" s="18">
        <v>253.5</v>
      </c>
      <c r="J188" s="18">
        <f>ROUND(I188*0.85,2)</f>
        <v>215.48</v>
      </c>
      <c r="K188" s="18">
        <f>MIN(M188:V188)</f>
        <v>136.88999999999999</v>
      </c>
      <c r="L188" s="18">
        <f>MAX(M188:V188)</f>
        <v>225.62</v>
      </c>
      <c r="M188" s="18">
        <v>225.62</v>
      </c>
      <c r="N188" s="18">
        <v>136.88999999999999</v>
      </c>
    </row>
    <row r="189" spans="1:14" x14ac:dyDescent="0.25">
      <c r="A189" s="15" t="s">
        <v>644</v>
      </c>
      <c r="B189" s="14" t="s">
        <v>108</v>
      </c>
      <c r="C189" s="16">
        <v>73092</v>
      </c>
      <c r="D189" s="14" t="s">
        <v>109</v>
      </c>
      <c r="E189" s="14" t="s">
        <v>0</v>
      </c>
      <c r="F189" s="14"/>
      <c r="G189" s="17"/>
      <c r="H189" s="14" t="s">
        <v>189</v>
      </c>
      <c r="I189" s="18">
        <v>253.5</v>
      </c>
      <c r="J189" s="18">
        <f>ROUND(I189*0.85,2)</f>
        <v>215.48</v>
      </c>
      <c r="K189" s="18">
        <f>MIN(M189:V189)</f>
        <v>136.88999999999999</v>
      </c>
      <c r="L189" s="18">
        <f>MAX(M189:V189)</f>
        <v>225.62</v>
      </c>
      <c r="M189" s="18">
        <v>225.62</v>
      </c>
      <c r="N189" s="18">
        <v>136.88999999999999</v>
      </c>
    </row>
    <row r="190" spans="1:14" x14ac:dyDescent="0.25">
      <c r="A190" s="15" t="s">
        <v>562</v>
      </c>
      <c r="B190" s="14" t="s">
        <v>54</v>
      </c>
      <c r="C190" s="16">
        <v>87502</v>
      </c>
      <c r="D190" s="14"/>
      <c r="E190" s="14"/>
      <c r="F190" s="14"/>
      <c r="G190" s="17"/>
      <c r="H190" s="14" t="s">
        <v>103</v>
      </c>
      <c r="I190" s="18">
        <v>251.5</v>
      </c>
      <c r="J190" s="18">
        <f>ROUND(I190*0.85,2)</f>
        <v>213.78</v>
      </c>
      <c r="K190" s="18">
        <f>MIN(M190:V190)</f>
        <v>135.81</v>
      </c>
      <c r="L190" s="18">
        <f>MAX(M190:V190)</f>
        <v>223.84</v>
      </c>
      <c r="M190" s="18">
        <v>223.84</v>
      </c>
      <c r="N190" s="18">
        <v>135.81</v>
      </c>
    </row>
    <row r="191" spans="1:14" x14ac:dyDescent="0.25">
      <c r="A191" s="15" t="s">
        <v>519</v>
      </c>
      <c r="B191" s="14" t="s">
        <v>54</v>
      </c>
      <c r="C191" s="16">
        <v>87400</v>
      </c>
      <c r="D191" s="14"/>
      <c r="E191" s="14"/>
      <c r="F191" s="14"/>
      <c r="G191" s="17"/>
      <c r="H191" s="14" t="s">
        <v>59</v>
      </c>
      <c r="I191" s="18">
        <v>124.75</v>
      </c>
      <c r="J191" s="18">
        <f>ROUND(I191*0.85,2)</f>
        <v>106.04</v>
      </c>
      <c r="K191" s="18">
        <f>MIN(M191:V191)</f>
        <v>67.37</v>
      </c>
      <c r="L191" s="18">
        <f>MAX(M191:V191)</f>
        <v>111.03</v>
      </c>
      <c r="M191" s="18">
        <v>111.03</v>
      </c>
      <c r="N191" s="18">
        <v>67.37</v>
      </c>
    </row>
    <row r="192" spans="1:14" x14ac:dyDescent="0.25">
      <c r="A192" s="15" t="s">
        <v>548</v>
      </c>
      <c r="B192" s="14" t="s">
        <v>19</v>
      </c>
      <c r="C192" s="16">
        <v>83540</v>
      </c>
      <c r="D192" s="14"/>
      <c r="E192" s="14"/>
      <c r="F192" s="14"/>
      <c r="G192" s="17"/>
      <c r="H192" s="14" t="s">
        <v>88</v>
      </c>
      <c r="I192" s="18">
        <v>76.25</v>
      </c>
      <c r="J192" s="18">
        <f>ROUND(I192*0.85,2)</f>
        <v>64.81</v>
      </c>
      <c r="K192" s="18">
        <f>MIN(M192:V192)</f>
        <v>41.18</v>
      </c>
      <c r="L192" s="18">
        <f>MAX(M192:V192)</f>
        <v>67.86</v>
      </c>
      <c r="M192" s="18">
        <v>67.86</v>
      </c>
      <c r="N192" s="18">
        <v>41.18</v>
      </c>
    </row>
    <row r="193" spans="1:14" x14ac:dyDescent="0.25">
      <c r="A193" s="15" t="s">
        <v>549</v>
      </c>
      <c r="B193" s="14" t="s">
        <v>19</v>
      </c>
      <c r="C193" s="16">
        <v>83550</v>
      </c>
      <c r="D193" s="14"/>
      <c r="E193" s="14"/>
      <c r="F193" s="14"/>
      <c r="G193" s="17"/>
      <c r="H193" s="14" t="s">
        <v>89</v>
      </c>
      <c r="I193" s="18">
        <v>86.25</v>
      </c>
      <c r="J193" s="18">
        <f>ROUND(I193*0.85,2)</f>
        <v>73.31</v>
      </c>
      <c r="K193" s="18">
        <f>MIN(M193:V193)</f>
        <v>46.58</v>
      </c>
      <c r="L193" s="18">
        <f>MAX(M193:V193)</f>
        <v>76.760000000000005</v>
      </c>
      <c r="M193" s="18">
        <v>76.760000000000005</v>
      </c>
      <c r="N193" s="18">
        <v>46.58</v>
      </c>
    </row>
    <row r="194" spans="1:14" x14ac:dyDescent="0.25">
      <c r="A194" s="15" t="s">
        <v>671</v>
      </c>
      <c r="B194" s="14" t="s">
        <v>108</v>
      </c>
      <c r="C194" s="16">
        <v>73560</v>
      </c>
      <c r="D194" s="14" t="s">
        <v>171</v>
      </c>
      <c r="E194" s="14" t="s">
        <v>0</v>
      </c>
      <c r="F194" s="14"/>
      <c r="G194" s="17"/>
      <c r="H194" s="14" t="s">
        <v>227</v>
      </c>
      <c r="I194" s="18">
        <v>238</v>
      </c>
      <c r="J194" s="18">
        <f>ROUND(I194*0.85,2)</f>
        <v>202.3</v>
      </c>
      <c r="K194" s="18">
        <f>MIN(M194:V194)</f>
        <v>128.52000000000001</v>
      </c>
      <c r="L194" s="18">
        <f>MAX(M194:V194)</f>
        <v>211.82</v>
      </c>
      <c r="M194" s="18">
        <v>211.82</v>
      </c>
      <c r="N194" s="18">
        <v>128.52000000000001</v>
      </c>
    </row>
    <row r="195" spans="1:14" x14ac:dyDescent="0.25">
      <c r="A195" s="15" t="s">
        <v>672</v>
      </c>
      <c r="B195" s="14" t="s">
        <v>108</v>
      </c>
      <c r="C195" s="16">
        <v>73560</v>
      </c>
      <c r="D195" s="14" t="s">
        <v>109</v>
      </c>
      <c r="E195" s="14" t="s">
        <v>0</v>
      </c>
      <c r="F195" s="14"/>
      <c r="G195" s="17"/>
      <c r="H195" s="14" t="s">
        <v>228</v>
      </c>
      <c r="I195" s="18">
        <v>238</v>
      </c>
      <c r="J195" s="18">
        <f>ROUND(I195*0.85,2)</f>
        <v>202.3</v>
      </c>
      <c r="K195" s="18">
        <f>MIN(M195:V195)</f>
        <v>128.52000000000001</v>
      </c>
      <c r="L195" s="18">
        <f>MAX(M195:V195)</f>
        <v>211.82</v>
      </c>
      <c r="M195" s="18">
        <v>211.82</v>
      </c>
      <c r="N195" s="18">
        <v>128.52000000000001</v>
      </c>
    </row>
    <row r="196" spans="1:14" x14ac:dyDescent="0.25">
      <c r="A196" s="15" t="s">
        <v>703</v>
      </c>
      <c r="B196" s="14" t="s">
        <v>108</v>
      </c>
      <c r="C196" s="16">
        <v>73562</v>
      </c>
      <c r="D196" s="14" t="s">
        <v>171</v>
      </c>
      <c r="E196" s="14" t="s">
        <v>0</v>
      </c>
      <c r="F196" s="14"/>
      <c r="G196" s="17"/>
      <c r="H196" s="14" t="s">
        <v>268</v>
      </c>
      <c r="I196" s="18">
        <v>268</v>
      </c>
      <c r="J196" s="18">
        <f>ROUND(I196*0.85,2)</f>
        <v>227.8</v>
      </c>
      <c r="K196" s="18">
        <f>MIN(M196:V196)</f>
        <v>144.72</v>
      </c>
      <c r="L196" s="18">
        <f>MAX(M196:V196)</f>
        <v>238.52</v>
      </c>
      <c r="M196" s="18">
        <v>238.52</v>
      </c>
      <c r="N196" s="18">
        <v>144.72</v>
      </c>
    </row>
    <row r="197" spans="1:14" x14ac:dyDescent="0.25">
      <c r="A197" s="15" t="s">
        <v>704</v>
      </c>
      <c r="B197" s="14" t="s">
        <v>108</v>
      </c>
      <c r="C197" s="16">
        <v>73562</v>
      </c>
      <c r="D197" s="14" t="s">
        <v>109</v>
      </c>
      <c r="E197" s="14" t="s">
        <v>0</v>
      </c>
      <c r="F197" s="14"/>
      <c r="G197" s="17"/>
      <c r="H197" s="14" t="s">
        <v>269</v>
      </c>
      <c r="I197" s="18">
        <v>268</v>
      </c>
      <c r="J197" s="18">
        <f>ROUND(I197*0.85,2)</f>
        <v>227.8</v>
      </c>
      <c r="K197" s="18">
        <f>MIN(M197:V197)</f>
        <v>144.72</v>
      </c>
      <c r="L197" s="18">
        <f>MAX(M197:V197)</f>
        <v>238.52</v>
      </c>
      <c r="M197" s="18">
        <v>238.52</v>
      </c>
      <c r="N197" s="18">
        <v>144.72</v>
      </c>
    </row>
    <row r="198" spans="1:14" x14ac:dyDescent="0.25">
      <c r="A198" s="15" t="s">
        <v>673</v>
      </c>
      <c r="B198" s="14" t="s">
        <v>108</v>
      </c>
      <c r="C198" s="16">
        <v>73564</v>
      </c>
      <c r="D198" s="14" t="s">
        <v>171</v>
      </c>
      <c r="E198" s="14" t="s">
        <v>0</v>
      </c>
      <c r="F198" s="14"/>
      <c r="G198" s="17"/>
      <c r="H198" s="14" t="s">
        <v>229</v>
      </c>
      <c r="I198" s="18">
        <v>329.75</v>
      </c>
      <c r="J198" s="18">
        <f>ROUND(I198*0.85,2)</f>
        <v>280.29000000000002</v>
      </c>
      <c r="K198" s="18">
        <f>MIN(M198:V198)</f>
        <v>178.07</v>
      </c>
      <c r="L198" s="18">
        <f>MAX(M198:V198)</f>
        <v>293.48</v>
      </c>
      <c r="M198" s="18">
        <v>293.48</v>
      </c>
      <c r="N198" s="18">
        <v>178.07</v>
      </c>
    </row>
    <row r="199" spans="1:14" x14ac:dyDescent="0.25">
      <c r="A199" s="15" t="s">
        <v>674</v>
      </c>
      <c r="B199" s="14" t="s">
        <v>108</v>
      </c>
      <c r="C199" s="16">
        <v>73564</v>
      </c>
      <c r="D199" s="14" t="s">
        <v>109</v>
      </c>
      <c r="E199" s="14" t="s">
        <v>0</v>
      </c>
      <c r="F199" s="14"/>
      <c r="G199" s="17"/>
      <c r="H199" s="14" t="s">
        <v>230</v>
      </c>
      <c r="I199" s="18">
        <v>329.75</v>
      </c>
      <c r="J199" s="18">
        <f>ROUND(I199*0.85,2)</f>
        <v>280.29000000000002</v>
      </c>
      <c r="K199" s="18">
        <f>MIN(M199:V199)</f>
        <v>178.07</v>
      </c>
      <c r="L199" s="18">
        <f>MAX(M199:V199)</f>
        <v>293.48</v>
      </c>
      <c r="M199" s="18">
        <v>293.48</v>
      </c>
      <c r="N199" s="18">
        <v>178.07</v>
      </c>
    </row>
    <row r="200" spans="1:14" x14ac:dyDescent="0.25">
      <c r="A200" s="15" t="s">
        <v>608</v>
      </c>
      <c r="B200" s="14" t="s">
        <v>108</v>
      </c>
      <c r="C200" s="16">
        <v>73565</v>
      </c>
      <c r="D200" s="14" t="s">
        <v>0</v>
      </c>
      <c r="E200" s="14"/>
      <c r="F200" s="14"/>
      <c r="G200" s="17"/>
      <c r="H200" s="14" t="s">
        <v>152</v>
      </c>
      <c r="I200" s="18">
        <v>276.75</v>
      </c>
      <c r="J200" s="18">
        <f>ROUND(I200*0.85,2)</f>
        <v>235.24</v>
      </c>
      <c r="K200" s="18">
        <f>MIN(M200:V200)</f>
        <v>149.44999999999999</v>
      </c>
      <c r="L200" s="18">
        <f>MAX(M200:V200)</f>
        <v>246.31</v>
      </c>
      <c r="M200" s="18">
        <v>246.31</v>
      </c>
      <c r="N200" s="18">
        <v>149.44999999999999</v>
      </c>
    </row>
    <row r="201" spans="1:14" x14ac:dyDescent="0.25">
      <c r="A201" s="15" t="s">
        <v>609</v>
      </c>
      <c r="B201" s="14" t="s">
        <v>108</v>
      </c>
      <c r="C201" s="16">
        <v>74018</v>
      </c>
      <c r="D201" s="14" t="s">
        <v>0</v>
      </c>
      <c r="E201" s="14"/>
      <c r="F201" s="14"/>
      <c r="G201" s="17"/>
      <c r="H201" s="14" t="s">
        <v>153</v>
      </c>
      <c r="I201" s="18">
        <v>167.5</v>
      </c>
      <c r="J201" s="18">
        <f>ROUND(I201*0.85,2)</f>
        <v>142.38</v>
      </c>
      <c r="K201" s="18">
        <f>MIN(M201:V201)</f>
        <v>90.45</v>
      </c>
      <c r="L201" s="18">
        <f>MAX(M201:V201)</f>
        <v>149.08000000000001</v>
      </c>
      <c r="M201" s="18">
        <v>149.08000000000001</v>
      </c>
      <c r="N201" s="18">
        <v>90.45</v>
      </c>
    </row>
    <row r="202" spans="1:14" x14ac:dyDescent="0.25">
      <c r="A202" s="14"/>
      <c r="B202" s="16">
        <v>360</v>
      </c>
      <c r="C202" s="16"/>
      <c r="D202" s="14"/>
      <c r="E202" s="14"/>
      <c r="F202" s="14"/>
      <c r="G202" s="17"/>
      <c r="H202" s="14" t="s">
        <v>453</v>
      </c>
      <c r="I202" s="18">
        <v>10868</v>
      </c>
      <c r="J202" s="18">
        <f>ROUND(I202*0.85,2)</f>
        <v>9237.7999999999993</v>
      </c>
      <c r="K202" s="18">
        <f>MIN(M202:V202)</f>
        <v>5868.72</v>
      </c>
      <c r="L202" s="18">
        <f>MAX(M202:V202)</f>
        <v>9672.52</v>
      </c>
      <c r="M202" s="18">
        <v>9672.52</v>
      </c>
      <c r="N202" s="18">
        <v>5868.72</v>
      </c>
    </row>
    <row r="203" spans="1:14" x14ac:dyDescent="0.25">
      <c r="A203" s="14"/>
      <c r="B203" s="14" t="s">
        <v>2</v>
      </c>
      <c r="C203" s="16"/>
      <c r="D203" s="14"/>
      <c r="E203" s="14"/>
      <c r="F203" s="14"/>
      <c r="G203" s="17"/>
      <c r="H203" s="14" t="s">
        <v>451</v>
      </c>
      <c r="I203" s="18">
        <v>6146</v>
      </c>
      <c r="J203" s="18">
        <f>ROUND(I203*0.85,2)</f>
        <v>5224.1000000000004</v>
      </c>
      <c r="K203" s="18">
        <f>MIN(M203:V203)</f>
        <v>3318.84</v>
      </c>
      <c r="L203" s="18">
        <f>MAX(M203:V203)</f>
        <v>5469.94</v>
      </c>
      <c r="M203" s="18">
        <v>5469.94</v>
      </c>
      <c r="N203" s="18">
        <v>3318.84</v>
      </c>
    </row>
    <row r="204" spans="1:14" x14ac:dyDescent="0.25">
      <c r="A204" s="14"/>
      <c r="B204" s="14" t="s">
        <v>2</v>
      </c>
      <c r="C204" s="16"/>
      <c r="D204" s="14"/>
      <c r="E204" s="14"/>
      <c r="F204" s="14"/>
      <c r="G204" s="17"/>
      <c r="H204" s="14" t="s">
        <v>452</v>
      </c>
      <c r="I204" s="18">
        <v>6993</v>
      </c>
      <c r="J204" s="18">
        <f>ROUND(I204*0.85,2)</f>
        <v>5944.05</v>
      </c>
      <c r="K204" s="18">
        <f>MIN(M204:V204)</f>
        <v>3776.22</v>
      </c>
      <c r="L204" s="18">
        <f>MAX(M204:V204)</f>
        <v>6223.77</v>
      </c>
      <c r="M204" s="18">
        <v>6223.77</v>
      </c>
      <c r="N204" s="18">
        <v>3776.22</v>
      </c>
    </row>
    <row r="205" spans="1:14" x14ac:dyDescent="0.25">
      <c r="A205" s="15" t="s">
        <v>552</v>
      </c>
      <c r="B205" s="14" t="s">
        <v>19</v>
      </c>
      <c r="C205" s="16">
        <v>83605</v>
      </c>
      <c r="D205" s="14"/>
      <c r="E205" s="14"/>
      <c r="F205" s="14"/>
      <c r="G205" s="17"/>
      <c r="H205" s="14" t="s">
        <v>92</v>
      </c>
      <c r="I205" s="18">
        <v>113.75</v>
      </c>
      <c r="J205" s="18">
        <f>ROUND(I205*0.85,2)</f>
        <v>96.69</v>
      </c>
      <c r="K205" s="18">
        <f>MIN(M205:V205)</f>
        <v>61.43</v>
      </c>
      <c r="L205" s="18">
        <f>MAX(M205:V205)</f>
        <v>101.24</v>
      </c>
      <c r="M205" s="18">
        <v>101.24</v>
      </c>
      <c r="N205" s="18">
        <v>61.43</v>
      </c>
    </row>
    <row r="206" spans="1:14" x14ac:dyDescent="0.25">
      <c r="A206" s="15" t="s">
        <v>543</v>
      </c>
      <c r="B206" s="14" t="s">
        <v>19</v>
      </c>
      <c r="C206" s="16">
        <v>83615</v>
      </c>
      <c r="D206" s="14"/>
      <c r="E206" s="14"/>
      <c r="F206" s="14"/>
      <c r="G206" s="17"/>
      <c r="H206" s="14" t="s">
        <v>83</v>
      </c>
      <c r="I206" s="18">
        <v>80.75</v>
      </c>
      <c r="J206" s="18">
        <f>ROUND(I206*0.85,2)</f>
        <v>68.64</v>
      </c>
      <c r="K206" s="18">
        <f>MIN(M206:V206)</f>
        <v>43.61</v>
      </c>
      <c r="L206" s="18">
        <f>MAX(M206:V206)</f>
        <v>71.87</v>
      </c>
      <c r="M206" s="18">
        <v>71.87</v>
      </c>
      <c r="N206" s="18">
        <v>43.61</v>
      </c>
    </row>
    <row r="207" spans="1:14" x14ac:dyDescent="0.25">
      <c r="A207" s="15" t="s">
        <v>499</v>
      </c>
      <c r="B207" s="14" t="s">
        <v>19</v>
      </c>
      <c r="C207" s="16">
        <v>83690</v>
      </c>
      <c r="D207" s="14"/>
      <c r="E207" s="14"/>
      <c r="F207" s="14"/>
      <c r="G207" s="17"/>
      <c r="H207" s="14" t="s">
        <v>37</v>
      </c>
      <c r="I207" s="18">
        <v>88.25</v>
      </c>
      <c r="J207" s="18">
        <f>ROUND(I207*0.85,2)</f>
        <v>75.010000000000005</v>
      </c>
      <c r="K207" s="18">
        <f>MIN(M207:V207)</f>
        <v>47.66</v>
      </c>
      <c r="L207" s="18">
        <f>MAX(M207:V207)</f>
        <v>78.540000000000006</v>
      </c>
      <c r="M207" s="18">
        <v>78.540000000000006</v>
      </c>
      <c r="N207" s="18">
        <v>47.66</v>
      </c>
    </row>
    <row r="208" spans="1:14" x14ac:dyDescent="0.25">
      <c r="A208" s="15" t="s">
        <v>472</v>
      </c>
      <c r="B208" s="14" t="s">
        <v>3</v>
      </c>
      <c r="C208" s="16">
        <v>80061</v>
      </c>
      <c r="D208" s="14"/>
      <c r="E208" s="14"/>
      <c r="F208" s="14"/>
      <c r="G208" s="17"/>
      <c r="H208" s="14" t="s">
        <v>11</v>
      </c>
      <c r="I208" s="18">
        <v>130.25</v>
      </c>
      <c r="J208" s="18">
        <f>ROUND(I208*0.85,2)</f>
        <v>110.71</v>
      </c>
      <c r="K208" s="18">
        <f>MIN(M208:V208)</f>
        <v>70.34</v>
      </c>
      <c r="L208" s="18">
        <f>MAX(M208:V208)</f>
        <v>115.92</v>
      </c>
      <c r="M208" s="18">
        <v>115.92</v>
      </c>
      <c r="N208" s="18">
        <v>70.34</v>
      </c>
    </row>
    <row r="209" spans="1:14" x14ac:dyDescent="0.25">
      <c r="A209" s="15" t="s">
        <v>475</v>
      </c>
      <c r="B209" s="14" t="s">
        <v>3</v>
      </c>
      <c r="C209" s="16">
        <v>80178</v>
      </c>
      <c r="D209" s="14"/>
      <c r="E209" s="14"/>
      <c r="F209" s="14"/>
      <c r="G209" s="17"/>
      <c r="H209" s="14" t="s">
        <v>14</v>
      </c>
      <c r="I209" s="18">
        <v>86.25</v>
      </c>
      <c r="J209" s="18">
        <f>ROUND(I209*0.85,2)</f>
        <v>73.31</v>
      </c>
      <c r="K209" s="18">
        <f>MIN(M209:V209)</f>
        <v>46.58</v>
      </c>
      <c r="L209" s="18">
        <f>MAX(M209:V209)</f>
        <v>76.760000000000005</v>
      </c>
      <c r="M209" s="18">
        <v>76.760000000000005</v>
      </c>
      <c r="N209" s="18">
        <v>46.58</v>
      </c>
    </row>
    <row r="210" spans="1:14" x14ac:dyDescent="0.25">
      <c r="A210" s="15" t="s">
        <v>501</v>
      </c>
      <c r="B210" s="14" t="s">
        <v>19</v>
      </c>
      <c r="C210" s="16">
        <v>83735</v>
      </c>
      <c r="D210" s="14"/>
      <c r="E210" s="14"/>
      <c r="F210" s="14"/>
      <c r="G210" s="17"/>
      <c r="H210" s="14" t="s">
        <v>39</v>
      </c>
      <c r="I210" s="18">
        <v>87.25</v>
      </c>
      <c r="J210" s="18">
        <f>ROUND(I210*0.85,2)</f>
        <v>74.16</v>
      </c>
      <c r="K210" s="18">
        <f>MIN(M210:V210)</f>
        <v>47.12</v>
      </c>
      <c r="L210" s="18">
        <f>MAX(M210:V210)</f>
        <v>77.650000000000006</v>
      </c>
      <c r="M210" s="18">
        <v>77.650000000000006</v>
      </c>
      <c r="N210" s="18">
        <v>47.12</v>
      </c>
    </row>
    <row r="211" spans="1:14" x14ac:dyDescent="0.25">
      <c r="A211" s="15">
        <v>3802808</v>
      </c>
      <c r="B211" s="14" t="s">
        <v>378</v>
      </c>
      <c r="C211" s="16">
        <v>77066</v>
      </c>
      <c r="D211" s="14" t="s">
        <v>0</v>
      </c>
      <c r="E211" s="14"/>
      <c r="F211" s="14"/>
      <c r="G211" s="17"/>
      <c r="H211" s="14" t="s">
        <v>384</v>
      </c>
      <c r="I211" s="18">
        <v>346.25</v>
      </c>
      <c r="J211" s="18">
        <f>ROUND(I211*0.85,2)</f>
        <v>294.31</v>
      </c>
      <c r="K211" s="18">
        <f>MIN(M211:V211)</f>
        <v>186.98</v>
      </c>
      <c r="L211" s="18">
        <f>MAX(M211:V211)</f>
        <v>308.16000000000003</v>
      </c>
      <c r="M211" s="18">
        <v>308.16000000000003</v>
      </c>
      <c r="N211" s="18">
        <v>186.98</v>
      </c>
    </row>
    <row r="212" spans="1:14" x14ac:dyDescent="0.25">
      <c r="A212" s="15">
        <v>3822798</v>
      </c>
      <c r="B212" s="14" t="s">
        <v>378</v>
      </c>
      <c r="C212" s="16">
        <v>77066</v>
      </c>
      <c r="D212" s="14" t="s">
        <v>0</v>
      </c>
      <c r="E212" s="14"/>
      <c r="F212" s="14"/>
      <c r="G212" s="17"/>
      <c r="H212" s="14" t="s">
        <v>381</v>
      </c>
      <c r="I212" s="18">
        <v>346.25</v>
      </c>
      <c r="J212" s="18">
        <f>ROUND(I212*0.85,2)</f>
        <v>294.31</v>
      </c>
      <c r="K212" s="18">
        <f>MIN(M212:V212)</f>
        <v>186.98</v>
      </c>
      <c r="L212" s="18">
        <f>MAX(M212:V212)</f>
        <v>308.16000000000003</v>
      </c>
      <c r="M212" s="18">
        <v>308.16000000000003</v>
      </c>
      <c r="N212" s="18">
        <v>186.98</v>
      </c>
    </row>
    <row r="213" spans="1:14" x14ac:dyDescent="0.25">
      <c r="A213" s="15">
        <v>3802810</v>
      </c>
      <c r="B213" s="14" t="s">
        <v>383</v>
      </c>
      <c r="C213" s="16">
        <v>77067</v>
      </c>
      <c r="D213" s="14" t="s">
        <v>0</v>
      </c>
      <c r="E213" s="14"/>
      <c r="F213" s="14"/>
      <c r="G213" s="17"/>
      <c r="H213" s="14" t="s">
        <v>385</v>
      </c>
      <c r="I213" s="18">
        <v>316.25</v>
      </c>
      <c r="J213" s="18">
        <f>ROUND(I213*0.85,2)</f>
        <v>268.81</v>
      </c>
      <c r="K213" s="18">
        <f>MIN(M213:V213)</f>
        <v>170.78</v>
      </c>
      <c r="L213" s="18">
        <f>MAX(M213:V213)</f>
        <v>281.45999999999998</v>
      </c>
      <c r="M213" s="18">
        <v>281.45999999999998</v>
      </c>
      <c r="N213" s="18">
        <v>170.78</v>
      </c>
    </row>
    <row r="214" spans="1:14" x14ac:dyDescent="0.25">
      <c r="A214" s="15">
        <v>3802802</v>
      </c>
      <c r="B214" s="14" t="s">
        <v>383</v>
      </c>
      <c r="C214" s="16">
        <v>77067</v>
      </c>
      <c r="D214" s="14" t="s">
        <v>0</v>
      </c>
      <c r="E214" s="14"/>
      <c r="F214" s="14"/>
      <c r="G214" s="17"/>
      <c r="H214" s="14" t="s">
        <v>382</v>
      </c>
      <c r="I214" s="18">
        <v>316.25</v>
      </c>
      <c r="J214" s="18">
        <f>ROUND(I214*0.85,2)</f>
        <v>268.81</v>
      </c>
      <c r="K214" s="18">
        <f>MIN(M214:V214)</f>
        <v>170.78</v>
      </c>
      <c r="L214" s="18">
        <f>MAX(M214:V214)</f>
        <v>281.45999999999998</v>
      </c>
      <c r="M214" s="18">
        <v>281.45999999999998</v>
      </c>
      <c r="N214" s="18">
        <v>170.78</v>
      </c>
    </row>
    <row r="215" spans="1:14" x14ac:dyDescent="0.25">
      <c r="A215" s="15">
        <v>3822796</v>
      </c>
      <c r="B215" s="14" t="s">
        <v>378</v>
      </c>
      <c r="C215" s="16">
        <v>77065</v>
      </c>
      <c r="D215" s="14" t="s">
        <v>171</v>
      </c>
      <c r="E215" s="14" t="s">
        <v>0</v>
      </c>
      <c r="F215" s="14"/>
      <c r="G215" s="17"/>
      <c r="H215" s="14" t="s">
        <v>379</v>
      </c>
      <c r="I215" s="18">
        <v>296.75</v>
      </c>
      <c r="J215" s="18">
        <f>ROUND(I215*0.85,2)</f>
        <v>252.24</v>
      </c>
      <c r="K215" s="18">
        <f>MIN(M215:V215)</f>
        <v>160.25</v>
      </c>
      <c r="L215" s="18">
        <f>MAX(M215:V215)</f>
        <v>264.11</v>
      </c>
      <c r="M215" s="18">
        <v>264.11</v>
      </c>
      <c r="N215" s="18">
        <v>160.25</v>
      </c>
    </row>
    <row r="216" spans="1:14" x14ac:dyDescent="0.25">
      <c r="A216" s="15">
        <v>3822797</v>
      </c>
      <c r="B216" s="14" t="s">
        <v>378</v>
      </c>
      <c r="C216" s="16">
        <v>77065</v>
      </c>
      <c r="D216" s="14" t="s">
        <v>109</v>
      </c>
      <c r="E216" s="14" t="s">
        <v>0</v>
      </c>
      <c r="F216" s="14"/>
      <c r="G216" s="17"/>
      <c r="H216" s="14" t="s">
        <v>380</v>
      </c>
      <c r="I216" s="18">
        <v>296.75</v>
      </c>
      <c r="J216" s="18">
        <f>ROUND(I216*0.85,2)</f>
        <v>252.24</v>
      </c>
      <c r="K216" s="18">
        <f>MIN(M216:V216)</f>
        <v>160.25</v>
      </c>
      <c r="L216" s="18">
        <f>MAX(M216:V216)</f>
        <v>264.11</v>
      </c>
      <c r="M216" s="18">
        <v>264.11</v>
      </c>
      <c r="N216" s="18">
        <v>160.25</v>
      </c>
    </row>
    <row r="217" spans="1:14" x14ac:dyDescent="0.25">
      <c r="A217" s="15" t="s">
        <v>569</v>
      </c>
      <c r="B217" s="14" t="s">
        <v>108</v>
      </c>
      <c r="C217" s="16">
        <v>70110</v>
      </c>
      <c r="D217" s="14" t="s">
        <v>0</v>
      </c>
      <c r="E217" s="14"/>
      <c r="F217" s="14"/>
      <c r="G217" s="17"/>
      <c r="H217" s="14" t="s">
        <v>112</v>
      </c>
      <c r="I217" s="18">
        <v>291</v>
      </c>
      <c r="J217" s="18">
        <f>ROUND(I217*0.85,2)</f>
        <v>247.35</v>
      </c>
      <c r="K217" s="18">
        <f>MIN(M217:V217)</f>
        <v>157.13999999999999</v>
      </c>
      <c r="L217" s="18">
        <f>MAX(M217:V217)</f>
        <v>258.99</v>
      </c>
      <c r="M217" s="18">
        <v>258.99</v>
      </c>
      <c r="N217" s="18">
        <v>157.13999999999999</v>
      </c>
    </row>
    <row r="218" spans="1:14" x14ac:dyDescent="0.25">
      <c r="A218" s="15" t="s">
        <v>568</v>
      </c>
      <c r="B218" s="14" t="s">
        <v>108</v>
      </c>
      <c r="C218" s="16">
        <v>70100</v>
      </c>
      <c r="D218" s="14" t="s">
        <v>0</v>
      </c>
      <c r="E218" s="14"/>
      <c r="F218" s="14"/>
      <c r="G218" s="17"/>
      <c r="H218" s="14" t="s">
        <v>111</v>
      </c>
      <c r="I218" s="18">
        <v>251.5</v>
      </c>
      <c r="J218" s="18">
        <f>ROUND(I218*0.85,2)</f>
        <v>213.78</v>
      </c>
      <c r="K218" s="18">
        <f>MIN(M218:V218)</f>
        <v>135.81</v>
      </c>
      <c r="L218" s="18">
        <f>MAX(M218:V218)</f>
        <v>223.84</v>
      </c>
      <c r="M218" s="18">
        <v>223.84</v>
      </c>
      <c r="N218" s="18">
        <v>135.81</v>
      </c>
    </row>
    <row r="219" spans="1:14" x14ac:dyDescent="0.25">
      <c r="A219" s="15" t="s">
        <v>570</v>
      </c>
      <c r="B219" s="14" t="s">
        <v>108</v>
      </c>
      <c r="C219" s="16">
        <v>70130</v>
      </c>
      <c r="D219" s="14" t="s">
        <v>0</v>
      </c>
      <c r="E219" s="14"/>
      <c r="F219" s="14"/>
      <c r="G219" s="17"/>
      <c r="H219" s="14" t="s">
        <v>113</v>
      </c>
      <c r="I219" s="18">
        <v>391.5</v>
      </c>
      <c r="J219" s="18">
        <f>ROUND(I219*0.85,2)</f>
        <v>332.78</v>
      </c>
      <c r="K219" s="18">
        <f>MIN(M219:V219)</f>
        <v>211.41</v>
      </c>
      <c r="L219" s="18">
        <f>MAX(M219:V219)</f>
        <v>348.44</v>
      </c>
      <c r="M219" s="18">
        <v>348.44</v>
      </c>
      <c r="N219" s="18">
        <v>211.41</v>
      </c>
    </row>
    <row r="220" spans="1:14" x14ac:dyDescent="0.25">
      <c r="A220" s="15" t="s">
        <v>623</v>
      </c>
      <c r="B220" s="14" t="s">
        <v>108</v>
      </c>
      <c r="C220" s="16">
        <v>77074</v>
      </c>
      <c r="D220" s="14" t="s">
        <v>0</v>
      </c>
      <c r="E220" s="14"/>
      <c r="F220" s="14"/>
      <c r="G220" s="17"/>
      <c r="H220" s="14" t="s">
        <v>167</v>
      </c>
      <c r="I220" s="18">
        <v>418</v>
      </c>
      <c r="J220" s="18">
        <f>ROUND(I220*0.85,2)</f>
        <v>355.3</v>
      </c>
      <c r="K220" s="18">
        <f>MIN(M220:V220)</f>
        <v>225.72</v>
      </c>
      <c r="L220" s="18">
        <f>MAX(M220:V220)</f>
        <v>372.02</v>
      </c>
      <c r="M220" s="18">
        <v>372.02</v>
      </c>
      <c r="N220" s="18">
        <v>225.72</v>
      </c>
    </row>
    <row r="221" spans="1:14" x14ac:dyDescent="0.25">
      <c r="A221" s="15" t="s">
        <v>624</v>
      </c>
      <c r="B221" s="14" t="s">
        <v>108</v>
      </c>
      <c r="C221" s="16">
        <v>77075</v>
      </c>
      <c r="D221" s="14" t="s">
        <v>0</v>
      </c>
      <c r="E221" s="14"/>
      <c r="F221" s="14"/>
      <c r="G221" s="17"/>
      <c r="H221" s="14" t="s">
        <v>168</v>
      </c>
      <c r="I221" s="18">
        <v>484</v>
      </c>
      <c r="J221" s="18">
        <f>ROUND(I221*0.85,2)</f>
        <v>411.4</v>
      </c>
      <c r="K221" s="18">
        <f>MIN(M221:V221)</f>
        <v>261.36</v>
      </c>
      <c r="L221" s="18">
        <f>MAX(M221:V221)</f>
        <v>430.76</v>
      </c>
      <c r="M221" s="18">
        <v>430.76</v>
      </c>
      <c r="N221" s="18">
        <v>261.36</v>
      </c>
    </row>
    <row r="222" spans="1:14" x14ac:dyDescent="0.25">
      <c r="A222" s="15" t="s">
        <v>560</v>
      </c>
      <c r="B222" s="14" t="s">
        <v>56</v>
      </c>
      <c r="C222" s="16">
        <v>86308</v>
      </c>
      <c r="D222" s="14"/>
      <c r="E222" s="14"/>
      <c r="F222" s="14"/>
      <c r="G222" s="17"/>
      <c r="H222" s="14" t="s">
        <v>100</v>
      </c>
      <c r="I222" s="18">
        <v>74</v>
      </c>
      <c r="J222" s="18">
        <f>ROUND(I222*0.85,2)</f>
        <v>62.9</v>
      </c>
      <c r="K222" s="18">
        <f>MIN(M222:V222)</f>
        <v>39.96</v>
      </c>
      <c r="L222" s="18">
        <f>MAX(M222:V222)</f>
        <v>65.86</v>
      </c>
      <c r="M222" s="18">
        <v>65.86</v>
      </c>
      <c r="N222" s="18">
        <v>39.96</v>
      </c>
    </row>
    <row r="223" spans="1:14" x14ac:dyDescent="0.25">
      <c r="A223" s="15" t="s">
        <v>821</v>
      </c>
      <c r="B223" s="14" t="s">
        <v>394</v>
      </c>
      <c r="C223" s="16">
        <v>72159</v>
      </c>
      <c r="D223" s="14" t="s">
        <v>0</v>
      </c>
      <c r="E223" s="14"/>
      <c r="F223" s="14"/>
      <c r="G223" s="17"/>
      <c r="H223" s="14" t="s">
        <v>403</v>
      </c>
      <c r="I223" s="18">
        <v>1616.25</v>
      </c>
      <c r="J223" s="18">
        <f>ROUND(I223*0.85,2)</f>
        <v>1373.81</v>
      </c>
      <c r="K223" s="18">
        <f>MIN(M223:V223)</f>
        <v>872.78</v>
      </c>
      <c r="L223" s="18">
        <f>MAX(M223:V223)</f>
        <v>1438.46</v>
      </c>
      <c r="M223" s="18">
        <v>1438.46</v>
      </c>
      <c r="N223" s="18">
        <v>872.78</v>
      </c>
    </row>
    <row r="224" spans="1:14" x14ac:dyDescent="0.25">
      <c r="A224" s="15" t="s">
        <v>843</v>
      </c>
      <c r="B224" s="14" t="s">
        <v>392</v>
      </c>
      <c r="C224" s="16">
        <v>73721</v>
      </c>
      <c r="D224" s="14" t="s">
        <v>0</v>
      </c>
      <c r="E224" s="14"/>
      <c r="F224" s="14"/>
      <c r="G224" s="17"/>
      <c r="H224" s="14" t="s">
        <v>425</v>
      </c>
      <c r="I224" s="18">
        <v>1573.25</v>
      </c>
      <c r="J224" s="18">
        <f>ROUND(I224*0.85,2)</f>
        <v>1337.26</v>
      </c>
      <c r="K224" s="18">
        <f>MIN(M224:V224)</f>
        <v>849.56</v>
      </c>
      <c r="L224" s="18">
        <f>MAX(M224:V224)</f>
        <v>1400.19</v>
      </c>
      <c r="M224" s="18">
        <v>1400.19</v>
      </c>
      <c r="N224" s="18">
        <v>849.56</v>
      </c>
    </row>
    <row r="225" spans="1:14" x14ac:dyDescent="0.25">
      <c r="A225" s="15" t="s">
        <v>842</v>
      </c>
      <c r="B225" s="14" t="s">
        <v>392</v>
      </c>
      <c r="C225" s="16">
        <v>73721</v>
      </c>
      <c r="D225" s="14" t="s">
        <v>0</v>
      </c>
      <c r="E225" s="14"/>
      <c r="F225" s="14"/>
      <c r="G225" s="17"/>
      <c r="H225" s="14" t="s">
        <v>424</v>
      </c>
      <c r="I225" s="18">
        <v>1573.25</v>
      </c>
      <c r="J225" s="18">
        <f>ROUND(I225*0.85,2)</f>
        <v>1337.26</v>
      </c>
      <c r="K225" s="18">
        <f>MIN(M225:V225)</f>
        <v>849.56</v>
      </c>
      <c r="L225" s="18">
        <f>MAX(M225:V225)</f>
        <v>1400.19</v>
      </c>
      <c r="M225" s="18">
        <v>1400.19</v>
      </c>
      <c r="N225" s="18">
        <v>849.56</v>
      </c>
    </row>
    <row r="226" spans="1:14" x14ac:dyDescent="0.25">
      <c r="A226" s="15" t="s">
        <v>845</v>
      </c>
      <c r="B226" s="14" t="s">
        <v>392</v>
      </c>
      <c r="C226" s="16">
        <v>73221</v>
      </c>
      <c r="D226" s="14" t="s">
        <v>0</v>
      </c>
      <c r="E226" s="14" t="s">
        <v>171</v>
      </c>
      <c r="F226" s="14"/>
      <c r="G226" s="17"/>
      <c r="H226" s="14" t="s">
        <v>427</v>
      </c>
      <c r="I226" s="18">
        <v>1573.25</v>
      </c>
      <c r="J226" s="18">
        <f>ROUND(I226*0.85,2)</f>
        <v>1337.26</v>
      </c>
      <c r="K226" s="18">
        <f>MIN(M226:V226)</f>
        <v>849.56</v>
      </c>
      <c r="L226" s="18">
        <f>MAX(M226:V226)</f>
        <v>1400.19</v>
      </c>
      <c r="M226" s="18">
        <v>1400.19</v>
      </c>
      <c r="N226" s="18">
        <v>849.56</v>
      </c>
    </row>
    <row r="227" spans="1:14" x14ac:dyDescent="0.25">
      <c r="A227" s="15" t="s">
        <v>844</v>
      </c>
      <c r="B227" s="14" t="s">
        <v>392</v>
      </c>
      <c r="C227" s="16">
        <v>73221</v>
      </c>
      <c r="D227" s="14" t="s">
        <v>0</v>
      </c>
      <c r="E227" s="14" t="s">
        <v>109</v>
      </c>
      <c r="F227" s="14"/>
      <c r="G227" s="17"/>
      <c r="H227" s="14" t="s">
        <v>426</v>
      </c>
      <c r="I227" s="18">
        <v>1573.25</v>
      </c>
      <c r="J227" s="18">
        <f>ROUND(I227*0.85,2)</f>
        <v>1337.26</v>
      </c>
      <c r="K227" s="18">
        <f>MIN(M227:V227)</f>
        <v>849.56</v>
      </c>
      <c r="L227" s="18">
        <f>MAX(M227:V227)</f>
        <v>1400.19</v>
      </c>
      <c r="M227" s="18">
        <v>1400.19</v>
      </c>
      <c r="N227" s="18">
        <v>849.56</v>
      </c>
    </row>
    <row r="228" spans="1:14" x14ac:dyDescent="0.25">
      <c r="A228" s="15" t="s">
        <v>837</v>
      </c>
      <c r="B228" s="14" t="s">
        <v>387</v>
      </c>
      <c r="C228" s="16">
        <v>70543</v>
      </c>
      <c r="D228" s="14" t="s">
        <v>0</v>
      </c>
      <c r="E228" s="14"/>
      <c r="F228" s="14"/>
      <c r="G228" s="17"/>
      <c r="H228" s="14" t="s">
        <v>419</v>
      </c>
      <c r="I228" s="18">
        <v>1965.75</v>
      </c>
      <c r="J228" s="18">
        <f>ROUND(I228*0.85,2)</f>
        <v>1670.89</v>
      </c>
      <c r="K228" s="18">
        <f>MIN(M228:V228)</f>
        <v>1061.51</v>
      </c>
      <c r="L228" s="18">
        <f>MAX(M228:V228)</f>
        <v>1749.52</v>
      </c>
      <c r="M228" s="18">
        <v>1749.52</v>
      </c>
      <c r="N228" s="18">
        <v>1061.51</v>
      </c>
    </row>
    <row r="229" spans="1:14" x14ac:dyDescent="0.25">
      <c r="A229" s="15" t="s">
        <v>848</v>
      </c>
      <c r="B229" s="14" t="s">
        <v>387</v>
      </c>
      <c r="C229" s="16">
        <v>70542</v>
      </c>
      <c r="D229" s="14" t="s">
        <v>0</v>
      </c>
      <c r="E229" s="14"/>
      <c r="F229" s="14"/>
      <c r="G229" s="17"/>
      <c r="H229" s="14" t="s">
        <v>430</v>
      </c>
      <c r="I229" s="18">
        <v>1736.5</v>
      </c>
      <c r="J229" s="18">
        <f>ROUND(I229*0.85,2)</f>
        <v>1476.03</v>
      </c>
      <c r="K229" s="18">
        <f>MIN(M229:V229)</f>
        <v>937.71</v>
      </c>
      <c r="L229" s="18">
        <f>MAX(M229:V229)</f>
        <v>1545.49</v>
      </c>
      <c r="M229" s="18">
        <v>1545.49</v>
      </c>
      <c r="N229" s="18">
        <v>937.71</v>
      </c>
    </row>
    <row r="230" spans="1:14" x14ac:dyDescent="0.25">
      <c r="A230" s="15" t="s">
        <v>841</v>
      </c>
      <c r="B230" s="14" t="s">
        <v>392</v>
      </c>
      <c r="C230" s="16">
        <v>73721</v>
      </c>
      <c r="D230" s="14" t="s">
        <v>0</v>
      </c>
      <c r="E230" s="14"/>
      <c r="F230" s="14"/>
      <c r="G230" s="17"/>
      <c r="H230" s="14" t="s">
        <v>423</v>
      </c>
      <c r="I230" s="18">
        <v>1573.25</v>
      </c>
      <c r="J230" s="18">
        <f>ROUND(I230*0.85,2)</f>
        <v>1337.26</v>
      </c>
      <c r="K230" s="18">
        <f>MIN(M230:V230)</f>
        <v>849.56</v>
      </c>
      <c r="L230" s="18">
        <f>MAX(M230:V230)</f>
        <v>1400.19</v>
      </c>
      <c r="M230" s="18">
        <v>1400.19</v>
      </c>
      <c r="N230" s="18">
        <v>849.56</v>
      </c>
    </row>
    <row r="231" spans="1:14" x14ac:dyDescent="0.25">
      <c r="A231" s="15" t="s">
        <v>840</v>
      </c>
      <c r="B231" s="14" t="s">
        <v>392</v>
      </c>
      <c r="C231" s="16">
        <v>73721</v>
      </c>
      <c r="D231" s="14" t="s">
        <v>0</v>
      </c>
      <c r="E231" s="14"/>
      <c r="F231" s="14"/>
      <c r="G231" s="17"/>
      <c r="H231" s="14" t="s">
        <v>422</v>
      </c>
      <c r="I231" s="18">
        <v>1573.25</v>
      </c>
      <c r="J231" s="18">
        <f>ROUND(I231*0.85,2)</f>
        <v>1337.26</v>
      </c>
      <c r="K231" s="18">
        <f>MIN(M231:V231)</f>
        <v>849.56</v>
      </c>
      <c r="L231" s="18">
        <f>MAX(M231:V231)</f>
        <v>1400.19</v>
      </c>
      <c r="M231" s="18">
        <v>1400.19</v>
      </c>
      <c r="N231" s="18">
        <v>849.56</v>
      </c>
    </row>
    <row r="232" spans="1:14" x14ac:dyDescent="0.25">
      <c r="A232" s="15" t="s">
        <v>839</v>
      </c>
      <c r="B232" s="14" t="s">
        <v>392</v>
      </c>
      <c r="C232" s="16">
        <v>73221</v>
      </c>
      <c r="D232" s="14" t="s">
        <v>0</v>
      </c>
      <c r="E232" s="14"/>
      <c r="F232" s="14"/>
      <c r="G232" s="17"/>
      <c r="H232" s="14" t="s">
        <v>421</v>
      </c>
      <c r="I232" s="18">
        <v>1573.25</v>
      </c>
      <c r="J232" s="18">
        <f>ROUND(I232*0.85,2)</f>
        <v>1337.26</v>
      </c>
      <c r="K232" s="18">
        <f>MIN(M232:V232)</f>
        <v>849.56</v>
      </c>
      <c r="L232" s="18">
        <f>MAX(M232:V232)</f>
        <v>1400.19</v>
      </c>
      <c r="M232" s="18">
        <v>1400.19</v>
      </c>
      <c r="N232" s="18">
        <v>849.56</v>
      </c>
    </row>
    <row r="233" spans="1:14" x14ac:dyDescent="0.25">
      <c r="A233" s="15" t="s">
        <v>838</v>
      </c>
      <c r="B233" s="14" t="s">
        <v>392</v>
      </c>
      <c r="C233" s="16">
        <v>73221</v>
      </c>
      <c r="D233" s="14" t="s">
        <v>0</v>
      </c>
      <c r="E233" s="14"/>
      <c r="F233" s="14"/>
      <c r="G233" s="17"/>
      <c r="H233" s="14" t="s">
        <v>420</v>
      </c>
      <c r="I233" s="18">
        <v>1573.25</v>
      </c>
      <c r="J233" s="18">
        <f>ROUND(I233*0.85,2)</f>
        <v>1337.26</v>
      </c>
      <c r="K233" s="18">
        <f>MIN(M233:V233)</f>
        <v>849.56</v>
      </c>
      <c r="L233" s="18">
        <f>MAX(M233:V233)</f>
        <v>1400.19</v>
      </c>
      <c r="M233" s="18">
        <v>1400.19</v>
      </c>
      <c r="N233" s="18">
        <v>849.56</v>
      </c>
    </row>
    <row r="234" spans="1:14" x14ac:dyDescent="0.25">
      <c r="A234" s="15" t="s">
        <v>847</v>
      </c>
      <c r="B234" s="14" t="s">
        <v>392</v>
      </c>
      <c r="C234" s="16">
        <v>73221</v>
      </c>
      <c r="D234" s="14" t="s">
        <v>0</v>
      </c>
      <c r="E234" s="14"/>
      <c r="F234" s="14"/>
      <c r="G234" s="17"/>
      <c r="H234" s="14" t="s">
        <v>429</v>
      </c>
      <c r="I234" s="18">
        <v>1573.25</v>
      </c>
      <c r="J234" s="18">
        <f>ROUND(I234*0.85,2)</f>
        <v>1337.26</v>
      </c>
      <c r="K234" s="18">
        <f>MIN(M234:V234)</f>
        <v>849.56</v>
      </c>
      <c r="L234" s="18">
        <f>MAX(M234:V234)</f>
        <v>1400.19</v>
      </c>
      <c r="M234" s="18">
        <v>1400.19</v>
      </c>
      <c r="N234" s="18">
        <v>849.56</v>
      </c>
    </row>
    <row r="235" spans="1:14" x14ac:dyDescent="0.25">
      <c r="A235" s="15" t="s">
        <v>846</v>
      </c>
      <c r="B235" s="14" t="s">
        <v>392</v>
      </c>
      <c r="C235" s="16">
        <v>73221</v>
      </c>
      <c r="D235" s="14" t="s">
        <v>0</v>
      </c>
      <c r="E235" s="14"/>
      <c r="F235" s="14"/>
      <c r="G235" s="17"/>
      <c r="H235" s="14" t="s">
        <v>428</v>
      </c>
      <c r="I235" s="18">
        <v>1573.25</v>
      </c>
      <c r="J235" s="18">
        <f>ROUND(I235*0.85,2)</f>
        <v>1337.26</v>
      </c>
      <c r="K235" s="18">
        <f>MIN(M235:V235)</f>
        <v>849.56</v>
      </c>
      <c r="L235" s="18">
        <f>MAX(M235:V235)</f>
        <v>1400.19</v>
      </c>
      <c r="M235" s="18">
        <v>1400.19</v>
      </c>
      <c r="N235" s="18">
        <v>849.56</v>
      </c>
    </row>
    <row r="236" spans="1:14" x14ac:dyDescent="0.25">
      <c r="A236" s="15" t="s">
        <v>809</v>
      </c>
      <c r="B236" s="14" t="s">
        <v>387</v>
      </c>
      <c r="C236" s="16">
        <v>70551</v>
      </c>
      <c r="D236" s="14" t="s">
        <v>0</v>
      </c>
      <c r="E236" s="14"/>
      <c r="F236" s="14"/>
      <c r="G236" s="17"/>
      <c r="H236" s="14" t="s">
        <v>389</v>
      </c>
      <c r="I236" s="18">
        <v>1573.25</v>
      </c>
      <c r="J236" s="18">
        <f>ROUND(I236*0.85,2)</f>
        <v>1337.26</v>
      </c>
      <c r="K236" s="18">
        <f>MIN(M236:V236)</f>
        <v>849.56</v>
      </c>
      <c r="L236" s="18">
        <f>MAX(M236:V236)</f>
        <v>1400.19</v>
      </c>
      <c r="M236" s="18">
        <v>1400.19</v>
      </c>
      <c r="N236" s="18">
        <v>849.56</v>
      </c>
    </row>
    <row r="237" spans="1:14" x14ac:dyDescent="0.25">
      <c r="A237" s="15" t="s">
        <v>811</v>
      </c>
      <c r="B237" s="14" t="s">
        <v>387</v>
      </c>
      <c r="C237" s="16">
        <v>70553</v>
      </c>
      <c r="D237" s="14" t="s">
        <v>0</v>
      </c>
      <c r="E237" s="14"/>
      <c r="F237" s="14"/>
      <c r="G237" s="17"/>
      <c r="H237" s="14" t="s">
        <v>391</v>
      </c>
      <c r="I237" s="18">
        <v>1965.75</v>
      </c>
      <c r="J237" s="18">
        <f>ROUND(I237*0.85,2)</f>
        <v>1670.89</v>
      </c>
      <c r="K237" s="18">
        <f>MIN(M237:V237)</f>
        <v>1061.51</v>
      </c>
      <c r="L237" s="18">
        <f>MAX(M237:V237)</f>
        <v>1749.52</v>
      </c>
      <c r="M237" s="18">
        <v>1749.52</v>
      </c>
      <c r="N237" s="18">
        <v>1061.51</v>
      </c>
    </row>
    <row r="238" spans="1:14" x14ac:dyDescent="0.25">
      <c r="A238" s="15" t="s">
        <v>810</v>
      </c>
      <c r="B238" s="14" t="s">
        <v>387</v>
      </c>
      <c r="C238" s="16">
        <v>70552</v>
      </c>
      <c r="D238" s="14" t="s">
        <v>0</v>
      </c>
      <c r="E238" s="14"/>
      <c r="F238" s="14"/>
      <c r="G238" s="17"/>
      <c r="H238" s="14" t="s">
        <v>390</v>
      </c>
      <c r="I238" s="18">
        <v>1736.5</v>
      </c>
      <c r="J238" s="18">
        <f>ROUND(I238*0.85,2)</f>
        <v>1476.03</v>
      </c>
      <c r="K238" s="18">
        <f>MIN(M238:V238)</f>
        <v>937.71</v>
      </c>
      <c r="L238" s="18">
        <f>MAX(M238:V238)</f>
        <v>1545.49</v>
      </c>
      <c r="M238" s="18">
        <v>1545.49</v>
      </c>
      <c r="N238" s="18">
        <v>937.71</v>
      </c>
    </row>
    <row r="239" spans="1:14" x14ac:dyDescent="0.25">
      <c r="A239" s="15" t="s">
        <v>808</v>
      </c>
      <c r="B239" s="14" t="s">
        <v>387</v>
      </c>
      <c r="C239" s="16">
        <v>70540</v>
      </c>
      <c r="D239" s="14" t="s">
        <v>0</v>
      </c>
      <c r="E239" s="14"/>
      <c r="F239" s="14"/>
      <c r="G239" s="17"/>
      <c r="H239" s="14" t="s">
        <v>388</v>
      </c>
      <c r="I239" s="18">
        <v>1573.25</v>
      </c>
      <c r="J239" s="18">
        <f>ROUND(I239*0.85,2)</f>
        <v>1337.26</v>
      </c>
      <c r="K239" s="18">
        <f>MIN(M239:V239)</f>
        <v>849.56</v>
      </c>
      <c r="L239" s="18">
        <f>MAX(M239:V239)</f>
        <v>1400.19</v>
      </c>
      <c r="M239" s="18">
        <v>1400.19</v>
      </c>
      <c r="N239" s="18">
        <v>849.56</v>
      </c>
    </row>
    <row r="240" spans="1:14" x14ac:dyDescent="0.25">
      <c r="A240" s="15" t="s">
        <v>836</v>
      </c>
      <c r="B240" s="14" t="s">
        <v>392</v>
      </c>
      <c r="C240" s="16">
        <v>73723</v>
      </c>
      <c r="D240" s="14" t="s">
        <v>0</v>
      </c>
      <c r="E240" s="14"/>
      <c r="F240" s="14"/>
      <c r="G240" s="17"/>
      <c r="H240" s="14" t="s">
        <v>418</v>
      </c>
      <c r="I240" s="18">
        <v>1965.75</v>
      </c>
      <c r="J240" s="18">
        <f>ROUND(I240*0.85,2)</f>
        <v>1670.89</v>
      </c>
      <c r="K240" s="18">
        <f>MIN(M240:V240)</f>
        <v>1061.51</v>
      </c>
      <c r="L240" s="18">
        <f>MAX(M240:V240)</f>
        <v>1749.52</v>
      </c>
      <c r="M240" s="18">
        <v>1749.52</v>
      </c>
      <c r="N240" s="18">
        <v>1061.51</v>
      </c>
    </row>
    <row r="241" spans="1:14" x14ac:dyDescent="0.25">
      <c r="A241" s="15" t="s">
        <v>834</v>
      </c>
      <c r="B241" s="14" t="s">
        <v>392</v>
      </c>
      <c r="C241" s="16">
        <v>73721</v>
      </c>
      <c r="D241" s="14" t="s">
        <v>0</v>
      </c>
      <c r="E241" s="14"/>
      <c r="F241" s="14"/>
      <c r="G241" s="17"/>
      <c r="H241" s="14" t="s">
        <v>416</v>
      </c>
      <c r="I241" s="18">
        <v>1573.25</v>
      </c>
      <c r="J241" s="18">
        <f>ROUND(I241*0.85,2)</f>
        <v>1337.26</v>
      </c>
      <c r="K241" s="18">
        <f>MIN(M241:V241)</f>
        <v>849.56</v>
      </c>
      <c r="L241" s="18">
        <f>MAX(M241:V241)</f>
        <v>1400.19</v>
      </c>
      <c r="M241" s="18">
        <v>1400.19</v>
      </c>
      <c r="N241" s="18">
        <v>849.56</v>
      </c>
    </row>
    <row r="242" spans="1:14" x14ac:dyDescent="0.25">
      <c r="A242" s="15" t="s">
        <v>835</v>
      </c>
      <c r="B242" s="14" t="s">
        <v>392</v>
      </c>
      <c r="C242" s="16">
        <v>73722</v>
      </c>
      <c r="D242" s="14" t="s">
        <v>0</v>
      </c>
      <c r="E242" s="14"/>
      <c r="F242" s="14"/>
      <c r="G242" s="17"/>
      <c r="H242" s="14" t="s">
        <v>417</v>
      </c>
      <c r="I242" s="18">
        <v>1736.5</v>
      </c>
      <c r="J242" s="18">
        <f>ROUND(I242*0.85,2)</f>
        <v>1476.03</v>
      </c>
      <c r="K242" s="18">
        <f>MIN(M242:V242)</f>
        <v>937.71</v>
      </c>
      <c r="L242" s="18">
        <f>MAX(M242:V242)</f>
        <v>1545.49</v>
      </c>
      <c r="M242" s="18">
        <v>1545.49</v>
      </c>
      <c r="N242" s="18">
        <v>937.71</v>
      </c>
    </row>
    <row r="243" spans="1:14" x14ac:dyDescent="0.25">
      <c r="A243" s="15" t="s">
        <v>828</v>
      </c>
      <c r="B243" s="14" t="s">
        <v>392</v>
      </c>
      <c r="C243" s="16">
        <v>73221</v>
      </c>
      <c r="D243" s="14" t="s">
        <v>0</v>
      </c>
      <c r="E243" s="14"/>
      <c r="F243" s="14"/>
      <c r="G243" s="17"/>
      <c r="H243" s="14" t="s">
        <v>410</v>
      </c>
      <c r="I243" s="18">
        <v>1573.25</v>
      </c>
      <c r="J243" s="18">
        <f>ROUND(I243*0.85,2)</f>
        <v>1337.26</v>
      </c>
      <c r="K243" s="18">
        <f>MIN(M243:V243)</f>
        <v>849.56</v>
      </c>
      <c r="L243" s="18">
        <f>MAX(M243:V243)</f>
        <v>1400.19</v>
      </c>
      <c r="M243" s="18">
        <v>1400.19</v>
      </c>
      <c r="N243" s="18">
        <v>849.56</v>
      </c>
    </row>
    <row r="244" spans="1:14" x14ac:dyDescent="0.25">
      <c r="A244" s="15" t="s">
        <v>830</v>
      </c>
      <c r="B244" s="14" t="s">
        <v>392</v>
      </c>
      <c r="C244" s="16">
        <v>73223</v>
      </c>
      <c r="D244" s="14" t="s">
        <v>0</v>
      </c>
      <c r="E244" s="14"/>
      <c r="F244" s="14"/>
      <c r="G244" s="17"/>
      <c r="H244" s="14" t="s">
        <v>412</v>
      </c>
      <c r="I244" s="18">
        <v>1965.75</v>
      </c>
      <c r="J244" s="18">
        <f>ROUND(I244*0.85,2)</f>
        <v>1670.89</v>
      </c>
      <c r="K244" s="18">
        <f>MIN(M244:V244)</f>
        <v>1061.51</v>
      </c>
      <c r="L244" s="18">
        <f>MAX(M244:V244)</f>
        <v>1749.52</v>
      </c>
      <c r="M244" s="18">
        <v>1749.52</v>
      </c>
      <c r="N244" s="18">
        <v>1061.51</v>
      </c>
    </row>
    <row r="245" spans="1:14" x14ac:dyDescent="0.25">
      <c r="A245" s="15" t="s">
        <v>829</v>
      </c>
      <c r="B245" s="14" t="s">
        <v>392</v>
      </c>
      <c r="C245" s="16">
        <v>73222</v>
      </c>
      <c r="D245" s="14" t="s">
        <v>0</v>
      </c>
      <c r="E245" s="14"/>
      <c r="F245" s="14"/>
      <c r="G245" s="17"/>
      <c r="H245" s="14" t="s">
        <v>411</v>
      </c>
      <c r="I245" s="18">
        <v>1736.5</v>
      </c>
      <c r="J245" s="18">
        <f>ROUND(I245*0.85,2)</f>
        <v>1476.03</v>
      </c>
      <c r="K245" s="18">
        <f>MIN(M245:V245)</f>
        <v>937.71</v>
      </c>
      <c r="L245" s="18">
        <f>MAX(M245:V245)</f>
        <v>1545.49</v>
      </c>
      <c r="M245" s="18">
        <v>1545.49</v>
      </c>
      <c r="N245" s="18">
        <v>937.71</v>
      </c>
    </row>
    <row r="246" spans="1:14" x14ac:dyDescent="0.25">
      <c r="A246" s="15" t="s">
        <v>833</v>
      </c>
      <c r="B246" s="14" t="s">
        <v>392</v>
      </c>
      <c r="C246" s="16">
        <v>73720</v>
      </c>
      <c r="D246" s="14" t="s">
        <v>0</v>
      </c>
      <c r="E246" s="14"/>
      <c r="F246" s="14"/>
      <c r="G246" s="17"/>
      <c r="H246" s="14" t="s">
        <v>415</v>
      </c>
      <c r="I246" s="18">
        <v>1965.75</v>
      </c>
      <c r="J246" s="18">
        <f>ROUND(I246*0.85,2)</f>
        <v>1670.89</v>
      </c>
      <c r="K246" s="18">
        <f>MIN(M246:V246)</f>
        <v>1061.51</v>
      </c>
      <c r="L246" s="18">
        <f>MAX(M246:V246)</f>
        <v>1749.52</v>
      </c>
      <c r="M246" s="18">
        <v>1749.52</v>
      </c>
      <c r="N246" s="18">
        <v>1061.51</v>
      </c>
    </row>
    <row r="247" spans="1:14" x14ac:dyDescent="0.25">
      <c r="A247" s="15" t="s">
        <v>831</v>
      </c>
      <c r="B247" s="14" t="s">
        <v>392</v>
      </c>
      <c r="C247" s="16">
        <v>73718</v>
      </c>
      <c r="D247" s="14" t="s">
        <v>0</v>
      </c>
      <c r="E247" s="14"/>
      <c r="F247" s="14"/>
      <c r="G247" s="17"/>
      <c r="H247" s="14" t="s">
        <v>413</v>
      </c>
      <c r="I247" s="18">
        <v>1573.25</v>
      </c>
      <c r="J247" s="18">
        <f>ROUND(I247*0.85,2)</f>
        <v>1337.26</v>
      </c>
      <c r="K247" s="18">
        <f>MIN(M247:V247)</f>
        <v>849.56</v>
      </c>
      <c r="L247" s="18">
        <f>MAX(M247:V247)</f>
        <v>1400.19</v>
      </c>
      <c r="M247" s="18">
        <v>1400.19</v>
      </c>
      <c r="N247" s="18">
        <v>849.56</v>
      </c>
    </row>
    <row r="248" spans="1:14" x14ac:dyDescent="0.25">
      <c r="A248" s="15" t="s">
        <v>832</v>
      </c>
      <c r="B248" s="14" t="s">
        <v>392</v>
      </c>
      <c r="C248" s="16">
        <v>73719</v>
      </c>
      <c r="D248" s="14" t="s">
        <v>0</v>
      </c>
      <c r="E248" s="14"/>
      <c r="F248" s="14"/>
      <c r="G248" s="17"/>
      <c r="H248" s="14" t="s">
        <v>414</v>
      </c>
      <c r="I248" s="18">
        <v>1736.5</v>
      </c>
      <c r="J248" s="18">
        <f>ROUND(I248*0.85,2)</f>
        <v>1476.03</v>
      </c>
      <c r="K248" s="18">
        <f>MIN(M248:V248)</f>
        <v>937.71</v>
      </c>
      <c r="L248" s="18">
        <f>MAX(M248:V248)</f>
        <v>1545.49</v>
      </c>
      <c r="M248" s="18">
        <v>1545.49</v>
      </c>
      <c r="N248" s="18">
        <v>937.71</v>
      </c>
    </row>
    <row r="249" spans="1:14" x14ac:dyDescent="0.25">
      <c r="A249" s="15" t="s">
        <v>822</v>
      </c>
      <c r="B249" s="14" t="s">
        <v>394</v>
      </c>
      <c r="C249" s="16">
        <v>72195</v>
      </c>
      <c r="D249" s="14" t="s">
        <v>0</v>
      </c>
      <c r="E249" s="14"/>
      <c r="F249" s="14"/>
      <c r="G249" s="17"/>
      <c r="H249" s="14" t="s">
        <v>404</v>
      </c>
      <c r="I249" s="18">
        <v>1573.25</v>
      </c>
      <c r="J249" s="18">
        <f>ROUND(I249*0.85,2)</f>
        <v>1337.26</v>
      </c>
      <c r="K249" s="18">
        <f>MIN(M249:V249)</f>
        <v>849.56</v>
      </c>
      <c r="L249" s="18">
        <f>MAX(M249:V249)</f>
        <v>1400.19</v>
      </c>
      <c r="M249" s="18">
        <v>1400.19</v>
      </c>
      <c r="N249" s="18">
        <v>849.56</v>
      </c>
    </row>
    <row r="250" spans="1:14" x14ac:dyDescent="0.25">
      <c r="A250" s="15" t="s">
        <v>824</v>
      </c>
      <c r="B250" s="14" t="s">
        <v>394</v>
      </c>
      <c r="C250" s="16">
        <v>72197</v>
      </c>
      <c r="D250" s="14" t="s">
        <v>0</v>
      </c>
      <c r="E250" s="14"/>
      <c r="F250" s="14"/>
      <c r="G250" s="17"/>
      <c r="H250" s="14" t="s">
        <v>406</v>
      </c>
      <c r="I250" s="18">
        <v>1965.75</v>
      </c>
      <c r="J250" s="18">
        <f>ROUND(I250*0.85,2)</f>
        <v>1670.89</v>
      </c>
      <c r="K250" s="18">
        <f>MIN(M250:V250)</f>
        <v>1061.51</v>
      </c>
      <c r="L250" s="18">
        <f>MAX(M250:V250)</f>
        <v>1749.52</v>
      </c>
      <c r="M250" s="18">
        <v>1749.52</v>
      </c>
      <c r="N250" s="18">
        <v>1061.51</v>
      </c>
    </row>
    <row r="251" spans="1:14" x14ac:dyDescent="0.25">
      <c r="A251" s="15" t="s">
        <v>823</v>
      </c>
      <c r="B251" s="14" t="s">
        <v>394</v>
      </c>
      <c r="C251" s="16">
        <v>72196</v>
      </c>
      <c r="D251" s="14" t="s">
        <v>0</v>
      </c>
      <c r="E251" s="14"/>
      <c r="F251" s="14"/>
      <c r="G251" s="17"/>
      <c r="H251" s="14" t="s">
        <v>405</v>
      </c>
      <c r="I251" s="18">
        <v>1736.5</v>
      </c>
      <c r="J251" s="18">
        <f>ROUND(I251*0.85,2)</f>
        <v>1476.03</v>
      </c>
      <c r="K251" s="18">
        <f>MIN(M251:V251)</f>
        <v>937.71</v>
      </c>
      <c r="L251" s="18">
        <f>MAX(M251:V251)</f>
        <v>1545.49</v>
      </c>
      <c r="M251" s="18">
        <v>1545.49</v>
      </c>
      <c r="N251" s="18">
        <v>937.71</v>
      </c>
    </row>
    <row r="252" spans="1:14" x14ac:dyDescent="0.25">
      <c r="A252" s="15" t="s">
        <v>813</v>
      </c>
      <c r="B252" s="14" t="s">
        <v>394</v>
      </c>
      <c r="C252" s="16">
        <v>72142</v>
      </c>
      <c r="D252" s="14" t="s">
        <v>0</v>
      </c>
      <c r="E252" s="14"/>
      <c r="F252" s="14"/>
      <c r="G252" s="17"/>
      <c r="H252" s="14" t="s">
        <v>395</v>
      </c>
      <c r="I252" s="18">
        <v>1736.5</v>
      </c>
      <c r="J252" s="18">
        <f>ROUND(I252*0.85,2)</f>
        <v>1476.03</v>
      </c>
      <c r="K252" s="18">
        <f>MIN(M252:V252)</f>
        <v>937.71</v>
      </c>
      <c r="L252" s="18">
        <f>MAX(M252:V252)</f>
        <v>1545.49</v>
      </c>
      <c r="M252" s="18">
        <v>1545.49</v>
      </c>
      <c r="N252" s="18">
        <v>937.71</v>
      </c>
    </row>
    <row r="253" spans="1:14" x14ac:dyDescent="0.25">
      <c r="A253" s="15" t="s">
        <v>814</v>
      </c>
      <c r="B253" s="14" t="s">
        <v>394</v>
      </c>
      <c r="C253" s="16">
        <v>72146</v>
      </c>
      <c r="D253" s="14" t="s">
        <v>0</v>
      </c>
      <c r="E253" s="14"/>
      <c r="F253" s="14"/>
      <c r="G253" s="17"/>
      <c r="H253" s="14" t="s">
        <v>396</v>
      </c>
      <c r="I253" s="18">
        <v>1573.25</v>
      </c>
      <c r="J253" s="18">
        <f>ROUND(I253*0.85,2)</f>
        <v>1337.26</v>
      </c>
      <c r="K253" s="18">
        <f>MIN(M253:V253)</f>
        <v>849.56</v>
      </c>
      <c r="L253" s="18">
        <f>MAX(M253:V253)</f>
        <v>1400.19</v>
      </c>
      <c r="M253" s="18">
        <v>1400.19</v>
      </c>
      <c r="N253" s="18">
        <v>849.56</v>
      </c>
    </row>
    <row r="254" spans="1:14" x14ac:dyDescent="0.25">
      <c r="A254" s="15" t="s">
        <v>818</v>
      </c>
      <c r="B254" s="14" t="s">
        <v>394</v>
      </c>
      <c r="C254" s="16">
        <v>72156</v>
      </c>
      <c r="D254" s="14" t="s">
        <v>0</v>
      </c>
      <c r="E254" s="14"/>
      <c r="F254" s="14"/>
      <c r="G254" s="17"/>
      <c r="H254" s="14" t="s">
        <v>400</v>
      </c>
      <c r="I254" s="18">
        <v>1965.75</v>
      </c>
      <c r="J254" s="18">
        <f>ROUND(I254*0.85,2)</f>
        <v>1670.89</v>
      </c>
      <c r="K254" s="18">
        <f>MIN(M254:V254)</f>
        <v>1061.51</v>
      </c>
      <c r="L254" s="18">
        <f>MAX(M254:V254)</f>
        <v>1749.52</v>
      </c>
      <c r="M254" s="18">
        <v>1749.52</v>
      </c>
      <c r="N254" s="18">
        <v>1061.51</v>
      </c>
    </row>
    <row r="255" spans="1:14" x14ac:dyDescent="0.25">
      <c r="A255" s="15" t="s">
        <v>812</v>
      </c>
      <c r="B255" s="14" t="s">
        <v>394</v>
      </c>
      <c r="C255" s="16">
        <v>72141</v>
      </c>
      <c r="D255" s="14" t="s">
        <v>0</v>
      </c>
      <c r="E255" s="14"/>
      <c r="F255" s="14"/>
      <c r="G255" s="17"/>
      <c r="H255" s="14" t="s">
        <v>393</v>
      </c>
      <c r="I255" s="18">
        <v>1573.25</v>
      </c>
      <c r="J255" s="18">
        <f>ROUND(I255*0.85,2)</f>
        <v>1337.26</v>
      </c>
      <c r="K255" s="18">
        <f>MIN(M255:V255)</f>
        <v>849.56</v>
      </c>
      <c r="L255" s="18">
        <f>MAX(M255:V255)</f>
        <v>1400.19</v>
      </c>
      <c r="M255" s="18">
        <v>1400.19</v>
      </c>
      <c r="N255" s="18">
        <v>849.56</v>
      </c>
    </row>
    <row r="256" spans="1:14" x14ac:dyDescent="0.25">
      <c r="A256" s="15" t="s">
        <v>820</v>
      </c>
      <c r="B256" s="14" t="s">
        <v>394</v>
      </c>
      <c r="C256" s="16">
        <v>72158</v>
      </c>
      <c r="D256" s="14" t="s">
        <v>0</v>
      </c>
      <c r="E256" s="14"/>
      <c r="F256" s="14"/>
      <c r="G256" s="17"/>
      <c r="H256" s="14" t="s">
        <v>402</v>
      </c>
      <c r="I256" s="18">
        <v>1965.75</v>
      </c>
      <c r="J256" s="18">
        <f>ROUND(I256*0.85,2)</f>
        <v>1670.89</v>
      </c>
      <c r="K256" s="18">
        <f>MIN(M256:V256)</f>
        <v>1061.51</v>
      </c>
      <c r="L256" s="18">
        <f>MAX(M256:V256)</f>
        <v>1749.52</v>
      </c>
      <c r="M256" s="18">
        <v>1749.52</v>
      </c>
      <c r="N256" s="18">
        <v>1061.51</v>
      </c>
    </row>
    <row r="257" spans="1:14" x14ac:dyDescent="0.25">
      <c r="A257" s="15" t="s">
        <v>816</v>
      </c>
      <c r="B257" s="14" t="s">
        <v>394</v>
      </c>
      <c r="C257" s="16">
        <v>72148</v>
      </c>
      <c r="D257" s="14" t="s">
        <v>0</v>
      </c>
      <c r="E257" s="14"/>
      <c r="F257" s="14"/>
      <c r="G257" s="17"/>
      <c r="H257" s="14" t="s">
        <v>398</v>
      </c>
      <c r="I257" s="18">
        <v>1573.25</v>
      </c>
      <c r="J257" s="18">
        <f>ROUND(I257*0.85,2)</f>
        <v>1337.26</v>
      </c>
      <c r="K257" s="18">
        <f>MIN(M257:V257)</f>
        <v>849.56</v>
      </c>
      <c r="L257" s="18">
        <f>MAX(M257:V257)</f>
        <v>1400.19</v>
      </c>
      <c r="M257" s="18">
        <v>1400.19</v>
      </c>
      <c r="N257" s="18">
        <v>849.56</v>
      </c>
    </row>
    <row r="258" spans="1:14" x14ac:dyDescent="0.25">
      <c r="A258" s="15" t="s">
        <v>817</v>
      </c>
      <c r="B258" s="14" t="s">
        <v>394</v>
      </c>
      <c r="C258" s="16">
        <v>72149</v>
      </c>
      <c r="D258" s="14" t="s">
        <v>0</v>
      </c>
      <c r="E258" s="14"/>
      <c r="F258" s="14"/>
      <c r="G258" s="17"/>
      <c r="H258" s="14" t="s">
        <v>399</v>
      </c>
      <c r="I258" s="18">
        <v>1736.5</v>
      </c>
      <c r="J258" s="18">
        <f>ROUND(I258*0.85,2)</f>
        <v>1476.03</v>
      </c>
      <c r="K258" s="18">
        <f>MIN(M258:V258)</f>
        <v>937.71</v>
      </c>
      <c r="L258" s="18">
        <f>MAX(M258:V258)</f>
        <v>1545.49</v>
      </c>
      <c r="M258" s="18">
        <v>1545.49</v>
      </c>
      <c r="N258" s="18">
        <v>937.71</v>
      </c>
    </row>
    <row r="259" spans="1:14" x14ac:dyDescent="0.25">
      <c r="A259" s="15" t="s">
        <v>819</v>
      </c>
      <c r="B259" s="14" t="s">
        <v>394</v>
      </c>
      <c r="C259" s="16">
        <v>72157</v>
      </c>
      <c r="D259" s="14" t="s">
        <v>0</v>
      </c>
      <c r="E259" s="14"/>
      <c r="F259" s="14"/>
      <c r="G259" s="17"/>
      <c r="H259" s="14" t="s">
        <v>401</v>
      </c>
      <c r="I259" s="18">
        <v>1965.75</v>
      </c>
      <c r="J259" s="18">
        <f>ROUND(I259*0.85,2)</f>
        <v>1670.89</v>
      </c>
      <c r="K259" s="18">
        <f>MIN(M259:V259)</f>
        <v>1061.51</v>
      </c>
      <c r="L259" s="18">
        <f>MAX(M259:V259)</f>
        <v>1749.52</v>
      </c>
      <c r="M259" s="18">
        <v>1749.52</v>
      </c>
      <c r="N259" s="18">
        <v>1061.51</v>
      </c>
    </row>
    <row r="260" spans="1:14" x14ac:dyDescent="0.25">
      <c r="A260" s="15" t="s">
        <v>815</v>
      </c>
      <c r="B260" s="14" t="s">
        <v>394</v>
      </c>
      <c r="C260" s="16">
        <v>72147</v>
      </c>
      <c r="D260" s="14" t="s">
        <v>0</v>
      </c>
      <c r="E260" s="14"/>
      <c r="F260" s="14"/>
      <c r="G260" s="17"/>
      <c r="H260" s="14" t="s">
        <v>397</v>
      </c>
      <c r="I260" s="18">
        <v>1736.5</v>
      </c>
      <c r="J260" s="18">
        <f>ROUND(I260*0.85,2)</f>
        <v>1476.03</v>
      </c>
      <c r="K260" s="18">
        <f>MIN(M260:V260)</f>
        <v>937.71</v>
      </c>
      <c r="L260" s="18">
        <f>MAX(M260:V260)</f>
        <v>1545.49</v>
      </c>
      <c r="M260" s="18">
        <v>1545.49</v>
      </c>
      <c r="N260" s="18">
        <v>937.71</v>
      </c>
    </row>
    <row r="261" spans="1:14" x14ac:dyDescent="0.25">
      <c r="A261" s="15" t="s">
        <v>807</v>
      </c>
      <c r="B261" s="14" t="s">
        <v>387</v>
      </c>
      <c r="C261" s="16">
        <v>70336</v>
      </c>
      <c r="D261" s="14" t="s">
        <v>0</v>
      </c>
      <c r="E261" s="14"/>
      <c r="F261" s="14"/>
      <c r="G261" s="17"/>
      <c r="H261" s="14" t="s">
        <v>386</v>
      </c>
      <c r="I261" s="18">
        <v>1573.25</v>
      </c>
      <c r="J261" s="18">
        <f>ROUND(I261*0.85,2)</f>
        <v>1337.26</v>
      </c>
      <c r="K261" s="18">
        <f>MIN(M261:V261)</f>
        <v>849.56</v>
      </c>
      <c r="L261" s="18">
        <f>MAX(M261:V261)</f>
        <v>1400.19</v>
      </c>
      <c r="M261" s="18">
        <v>1400.19</v>
      </c>
      <c r="N261" s="18">
        <v>849.56</v>
      </c>
    </row>
    <row r="262" spans="1:14" x14ac:dyDescent="0.25">
      <c r="A262" s="15" t="s">
        <v>827</v>
      </c>
      <c r="B262" s="14" t="s">
        <v>392</v>
      </c>
      <c r="C262" s="16">
        <v>73220</v>
      </c>
      <c r="D262" s="14" t="s">
        <v>0</v>
      </c>
      <c r="E262" s="14"/>
      <c r="F262" s="14"/>
      <c r="G262" s="17"/>
      <c r="H262" s="14" t="s">
        <v>409</v>
      </c>
      <c r="I262" s="18">
        <v>1965.75</v>
      </c>
      <c r="J262" s="18">
        <f>ROUND(I262*0.85,2)</f>
        <v>1670.89</v>
      </c>
      <c r="K262" s="18">
        <f>MIN(M262:V262)</f>
        <v>1061.51</v>
      </c>
      <c r="L262" s="18">
        <f>MAX(M262:V262)</f>
        <v>1749.52</v>
      </c>
      <c r="M262" s="18">
        <v>1749.52</v>
      </c>
      <c r="N262" s="18">
        <v>1061.51</v>
      </c>
    </row>
    <row r="263" spans="1:14" x14ac:dyDescent="0.25">
      <c r="A263" s="15" t="s">
        <v>826</v>
      </c>
      <c r="B263" s="14" t="s">
        <v>392</v>
      </c>
      <c r="C263" s="16">
        <v>73219</v>
      </c>
      <c r="D263" s="14" t="s">
        <v>0</v>
      </c>
      <c r="E263" s="14"/>
      <c r="F263" s="14"/>
      <c r="G263" s="17"/>
      <c r="H263" s="14" t="s">
        <v>408</v>
      </c>
      <c r="I263" s="18">
        <v>1736.5</v>
      </c>
      <c r="J263" s="18">
        <f>ROUND(I263*0.85,2)</f>
        <v>1476.03</v>
      </c>
      <c r="K263" s="18">
        <f>MIN(M263:V263)</f>
        <v>937.71</v>
      </c>
      <c r="L263" s="18">
        <f>MAX(M263:V263)</f>
        <v>1545.49</v>
      </c>
      <c r="M263" s="18">
        <v>1545.49</v>
      </c>
      <c r="N263" s="18">
        <v>937.71</v>
      </c>
    </row>
    <row r="264" spans="1:14" x14ac:dyDescent="0.25">
      <c r="A264" s="15" t="s">
        <v>825</v>
      </c>
      <c r="B264" s="14" t="s">
        <v>392</v>
      </c>
      <c r="C264" s="16">
        <v>73218</v>
      </c>
      <c r="D264" s="14" t="s">
        <v>0</v>
      </c>
      <c r="E264" s="14"/>
      <c r="F264" s="14"/>
      <c r="G264" s="17"/>
      <c r="H264" s="14" t="s">
        <v>407</v>
      </c>
      <c r="I264" s="18">
        <v>1573.25</v>
      </c>
      <c r="J264" s="18">
        <f>ROUND(I264*0.85,2)</f>
        <v>1337.26</v>
      </c>
      <c r="K264" s="18">
        <f>MIN(M264:V264)</f>
        <v>849.56</v>
      </c>
      <c r="L264" s="18">
        <f>MAX(M264:V264)</f>
        <v>1400.19</v>
      </c>
      <c r="M264" s="18">
        <v>1400.19</v>
      </c>
      <c r="N264" s="18">
        <v>849.56</v>
      </c>
    </row>
    <row r="265" spans="1:14" x14ac:dyDescent="0.25">
      <c r="A265" s="15" t="s">
        <v>573</v>
      </c>
      <c r="B265" s="14" t="s">
        <v>108</v>
      </c>
      <c r="C265" s="16">
        <v>70160</v>
      </c>
      <c r="D265" s="14" t="s">
        <v>0</v>
      </c>
      <c r="E265" s="14"/>
      <c r="F265" s="14"/>
      <c r="G265" s="17"/>
      <c r="H265" s="14" t="s">
        <v>116</v>
      </c>
      <c r="I265" s="18">
        <v>251.5</v>
      </c>
      <c r="J265" s="18">
        <f>ROUND(I265*0.85,2)</f>
        <v>213.78</v>
      </c>
      <c r="K265" s="18">
        <f>MIN(M265:V265)</f>
        <v>135.81</v>
      </c>
      <c r="L265" s="18">
        <f>MAX(M265:V265)</f>
        <v>223.84</v>
      </c>
      <c r="M265" s="18">
        <v>223.84</v>
      </c>
      <c r="N265" s="18">
        <v>135.81</v>
      </c>
    </row>
    <row r="266" spans="1:14" x14ac:dyDescent="0.25">
      <c r="A266" s="15" t="s">
        <v>533</v>
      </c>
      <c r="B266" s="14" t="s">
        <v>19</v>
      </c>
      <c r="C266" s="16">
        <v>83880</v>
      </c>
      <c r="D266" s="14"/>
      <c r="E266" s="14"/>
      <c r="F266" s="14"/>
      <c r="G266" s="17"/>
      <c r="H266" s="14" t="s">
        <v>73</v>
      </c>
      <c r="I266" s="18">
        <v>258</v>
      </c>
      <c r="J266" s="18">
        <f>ROUND(I266*0.85,2)</f>
        <v>219.3</v>
      </c>
      <c r="K266" s="18">
        <f>MIN(M266:V266)</f>
        <v>139.32</v>
      </c>
      <c r="L266" s="18">
        <f>MAX(M266:V266)</f>
        <v>229.62</v>
      </c>
      <c r="M266" s="18">
        <v>229.62</v>
      </c>
      <c r="N266" s="18">
        <v>139.32</v>
      </c>
    </row>
    <row r="267" spans="1:14" x14ac:dyDescent="0.25">
      <c r="A267" s="15" t="s">
        <v>582</v>
      </c>
      <c r="B267" s="14" t="s">
        <v>108</v>
      </c>
      <c r="C267" s="16">
        <v>70360</v>
      </c>
      <c r="D267" s="14" t="s">
        <v>0</v>
      </c>
      <c r="E267" s="14"/>
      <c r="F267" s="14"/>
      <c r="G267" s="17"/>
      <c r="H267" s="14" t="s">
        <v>125</v>
      </c>
      <c r="I267" s="18">
        <v>214</v>
      </c>
      <c r="J267" s="18">
        <f>ROUND(I267*0.85,2)</f>
        <v>181.9</v>
      </c>
      <c r="K267" s="18">
        <f>MIN(M267:V267)</f>
        <v>115.56</v>
      </c>
      <c r="L267" s="18">
        <f>MAX(M267:V267)</f>
        <v>190.46</v>
      </c>
      <c r="M267" s="18">
        <v>190.46</v>
      </c>
      <c r="N267" s="18">
        <v>115.56</v>
      </c>
    </row>
    <row r="268" spans="1:14" x14ac:dyDescent="0.25">
      <c r="A268" s="15" t="s">
        <v>471</v>
      </c>
      <c r="B268" s="14" t="s">
        <v>3</v>
      </c>
      <c r="C268" s="16">
        <v>80055</v>
      </c>
      <c r="D268" s="14"/>
      <c r="E268" s="14"/>
      <c r="F268" s="14"/>
      <c r="G268" s="17"/>
      <c r="H268" s="14" t="s">
        <v>10</v>
      </c>
      <c r="I268" s="18">
        <v>339.75</v>
      </c>
      <c r="J268" s="18">
        <f>ROUND(I268*0.85,2)</f>
        <v>288.79000000000002</v>
      </c>
      <c r="K268" s="18">
        <f>MIN(M268:V268)</f>
        <v>183.47</v>
      </c>
      <c r="L268" s="18">
        <f>MAX(M268:V268)</f>
        <v>302.38</v>
      </c>
      <c r="M268" s="18">
        <v>302.38</v>
      </c>
      <c r="N268" s="18">
        <v>183.47</v>
      </c>
    </row>
    <row r="269" spans="1:14" x14ac:dyDescent="0.25">
      <c r="A269" s="15">
        <v>2400450</v>
      </c>
      <c r="B269" s="14" t="s">
        <v>4</v>
      </c>
      <c r="C269" s="16"/>
      <c r="D269" s="14"/>
      <c r="E269" s="14"/>
      <c r="F269" s="14"/>
      <c r="G269" s="17"/>
      <c r="H269" s="14" t="s">
        <v>6</v>
      </c>
      <c r="I269" s="18">
        <v>20834</v>
      </c>
      <c r="J269" s="18">
        <v>7985</v>
      </c>
      <c r="K269" s="18">
        <f>MIN(M269:V269)</f>
        <v>11250.36</v>
      </c>
      <c r="L269" s="18">
        <f>MAX(M269:V269)</f>
        <v>18542.259999999998</v>
      </c>
      <c r="M269" s="18">
        <v>18542.259999999998</v>
      </c>
      <c r="N269" s="18">
        <v>11250.36</v>
      </c>
    </row>
    <row r="270" spans="1:14" x14ac:dyDescent="0.25">
      <c r="A270" s="15" t="s">
        <v>574</v>
      </c>
      <c r="B270" s="14" t="s">
        <v>108</v>
      </c>
      <c r="C270" s="16">
        <v>70200</v>
      </c>
      <c r="D270" s="14" t="s">
        <v>0</v>
      </c>
      <c r="E270" s="14"/>
      <c r="F270" s="14"/>
      <c r="G270" s="17"/>
      <c r="H270" s="14" t="s">
        <v>117</v>
      </c>
      <c r="I270" s="18">
        <v>330.75</v>
      </c>
      <c r="J270" s="18">
        <f>ROUND(I270*0.85,2)</f>
        <v>281.14</v>
      </c>
      <c r="K270" s="18">
        <f>MIN(M270:V270)</f>
        <v>178.61</v>
      </c>
      <c r="L270" s="18">
        <f>MAX(M270:V270)</f>
        <v>294.37</v>
      </c>
      <c r="M270" s="18">
        <v>294.37</v>
      </c>
      <c r="N270" s="18">
        <v>178.61</v>
      </c>
    </row>
    <row r="271" spans="1:14" x14ac:dyDescent="0.25">
      <c r="A271" s="15" t="s">
        <v>575</v>
      </c>
      <c r="B271" s="14" t="s">
        <v>108</v>
      </c>
      <c r="C271" s="16">
        <v>70210</v>
      </c>
      <c r="D271" s="14" t="s">
        <v>0</v>
      </c>
      <c r="E271" s="14"/>
      <c r="F271" s="14"/>
      <c r="G271" s="17"/>
      <c r="H271" s="14" t="s">
        <v>118</v>
      </c>
      <c r="I271" s="18">
        <v>225</v>
      </c>
      <c r="J271" s="18">
        <f>ROUND(I271*0.85,2)</f>
        <v>191.25</v>
      </c>
      <c r="K271" s="18">
        <f>MIN(M271:V271)</f>
        <v>121.5</v>
      </c>
      <c r="L271" s="18">
        <f>MAX(M271:V271)</f>
        <v>200.25</v>
      </c>
      <c r="M271" s="18">
        <v>200.25</v>
      </c>
      <c r="N271" s="18">
        <v>121.5</v>
      </c>
    </row>
    <row r="272" spans="1:14" x14ac:dyDescent="0.25">
      <c r="A272" s="15" t="s">
        <v>529</v>
      </c>
      <c r="B272" s="14" t="s">
        <v>63</v>
      </c>
      <c r="C272" s="16">
        <v>85730</v>
      </c>
      <c r="D272" s="14"/>
      <c r="E272" s="14"/>
      <c r="F272" s="14"/>
      <c r="G272" s="17"/>
      <c r="H272" s="14" t="s">
        <v>70</v>
      </c>
      <c r="I272" s="18">
        <v>80.75</v>
      </c>
      <c r="J272" s="18">
        <f>ROUND(I272*0.85,2)</f>
        <v>68.64</v>
      </c>
      <c r="K272" s="18">
        <f>MIN(M272:V272)</f>
        <v>43.61</v>
      </c>
      <c r="L272" s="18">
        <f>MAX(M272:V272)</f>
        <v>71.87</v>
      </c>
      <c r="M272" s="18">
        <v>71.87</v>
      </c>
      <c r="N272" s="18">
        <v>43.61</v>
      </c>
    </row>
    <row r="273" spans="1:14" x14ac:dyDescent="0.25">
      <c r="A273" s="15" t="s">
        <v>620</v>
      </c>
      <c r="B273" s="14" t="s">
        <v>108</v>
      </c>
      <c r="C273" s="16">
        <v>74710</v>
      </c>
      <c r="D273" s="14" t="s">
        <v>0</v>
      </c>
      <c r="E273" s="14"/>
      <c r="F273" s="14"/>
      <c r="G273" s="17"/>
      <c r="H273" s="14" t="s">
        <v>164</v>
      </c>
      <c r="I273" s="18">
        <v>214</v>
      </c>
      <c r="J273" s="18">
        <f>ROUND(I273*0.85,2)</f>
        <v>181.9</v>
      </c>
      <c r="K273" s="18">
        <f>MIN(M273:V273)</f>
        <v>115.56</v>
      </c>
      <c r="L273" s="18">
        <f>MAX(M273:V273)</f>
        <v>190.46</v>
      </c>
      <c r="M273" s="18">
        <v>190.46</v>
      </c>
      <c r="N273" s="18">
        <v>115.56</v>
      </c>
    </row>
    <row r="274" spans="1:14" x14ac:dyDescent="0.25">
      <c r="A274" s="15" t="s">
        <v>602</v>
      </c>
      <c r="B274" s="14" t="s">
        <v>108</v>
      </c>
      <c r="C274" s="16">
        <v>72170</v>
      </c>
      <c r="D274" s="14" t="s">
        <v>0</v>
      </c>
      <c r="E274" s="14"/>
      <c r="F274" s="14"/>
      <c r="G274" s="17"/>
      <c r="H274" s="14" t="s">
        <v>146</v>
      </c>
      <c r="I274" s="18">
        <v>288.75</v>
      </c>
      <c r="J274" s="18">
        <f>ROUND(I274*0.85,2)</f>
        <v>245.44</v>
      </c>
      <c r="K274" s="18">
        <f>MIN(M274:V274)</f>
        <v>155.93</v>
      </c>
      <c r="L274" s="18">
        <f>MAX(M274:V274)</f>
        <v>256.99</v>
      </c>
      <c r="M274" s="18">
        <v>256.99</v>
      </c>
      <c r="N274" s="18">
        <v>155.93</v>
      </c>
    </row>
    <row r="275" spans="1:14" x14ac:dyDescent="0.25">
      <c r="A275" s="15" t="s">
        <v>503</v>
      </c>
      <c r="B275" s="14" t="s">
        <v>19</v>
      </c>
      <c r="C275" s="16">
        <v>84100</v>
      </c>
      <c r="D275" s="14"/>
      <c r="E275" s="14"/>
      <c r="F275" s="14"/>
      <c r="G275" s="17"/>
      <c r="H275" s="14" t="s">
        <v>41</v>
      </c>
      <c r="I275" s="18">
        <v>70.75</v>
      </c>
      <c r="J275" s="18">
        <f>ROUND(I275*0.85,2)</f>
        <v>60.14</v>
      </c>
      <c r="K275" s="18">
        <f>MIN(M275:V275)</f>
        <v>38.21</v>
      </c>
      <c r="L275" s="18">
        <f>MAX(M275:V275)</f>
        <v>62.97</v>
      </c>
      <c r="M275" s="18">
        <v>62.97</v>
      </c>
      <c r="N275" s="18">
        <v>38.21</v>
      </c>
    </row>
    <row r="276" spans="1:14" x14ac:dyDescent="0.25">
      <c r="A276" s="15" t="s">
        <v>553</v>
      </c>
      <c r="B276" s="14" t="s">
        <v>19</v>
      </c>
      <c r="C276" s="16">
        <v>84112</v>
      </c>
      <c r="D276" s="14"/>
      <c r="E276" s="14"/>
      <c r="F276" s="14"/>
      <c r="G276" s="17"/>
      <c r="H276" s="14" t="s">
        <v>93</v>
      </c>
      <c r="I276" s="18">
        <v>258</v>
      </c>
      <c r="J276" s="18">
        <f>ROUND(I276*0.85,2)</f>
        <v>219.3</v>
      </c>
      <c r="K276" s="18">
        <f>MIN(M276:V276)</f>
        <v>139.32</v>
      </c>
      <c r="L276" s="18">
        <f>MAX(M276:V276)</f>
        <v>229.62</v>
      </c>
      <c r="M276" s="18">
        <v>229.62</v>
      </c>
      <c r="N276" s="18">
        <v>139.32</v>
      </c>
    </row>
    <row r="277" spans="1:14" x14ac:dyDescent="0.25">
      <c r="A277" s="15" t="s">
        <v>526</v>
      </c>
      <c r="B277" s="14" t="s">
        <v>63</v>
      </c>
      <c r="C277" s="16">
        <v>85049</v>
      </c>
      <c r="D277" s="14"/>
      <c r="E277" s="14"/>
      <c r="F277" s="14"/>
      <c r="G277" s="17"/>
      <c r="H277" s="14" t="s">
        <v>67</v>
      </c>
      <c r="I277" s="18">
        <v>68.5</v>
      </c>
      <c r="J277" s="18">
        <f>ROUND(I277*0.85,2)</f>
        <v>58.23</v>
      </c>
      <c r="K277" s="18">
        <f>MIN(M277:V277)</f>
        <v>36.99</v>
      </c>
      <c r="L277" s="18">
        <f>MAX(M277:V277)</f>
        <v>60.97</v>
      </c>
      <c r="M277" s="18">
        <v>60.97</v>
      </c>
      <c r="N277" s="18">
        <v>36.99</v>
      </c>
    </row>
    <row r="278" spans="1:14" x14ac:dyDescent="0.25">
      <c r="A278" s="15" t="s">
        <v>504</v>
      </c>
      <c r="B278" s="14" t="s">
        <v>19</v>
      </c>
      <c r="C278" s="16">
        <v>84132</v>
      </c>
      <c r="D278" s="14"/>
      <c r="E278" s="14"/>
      <c r="F278" s="14"/>
      <c r="G278" s="17"/>
      <c r="H278" s="14" t="s">
        <v>42</v>
      </c>
      <c r="I278" s="18">
        <v>69.5</v>
      </c>
      <c r="J278" s="18">
        <f>ROUND(I278*0.85,2)</f>
        <v>59.08</v>
      </c>
      <c r="K278" s="18">
        <f>MIN(M278:V278)</f>
        <v>37.53</v>
      </c>
      <c r="L278" s="18">
        <f>MAX(M278:V278)</f>
        <v>61.86</v>
      </c>
      <c r="M278" s="18">
        <v>61.86</v>
      </c>
      <c r="N278" s="18">
        <v>37.53</v>
      </c>
    </row>
    <row r="279" spans="1:14" x14ac:dyDescent="0.25">
      <c r="A279" s="15" t="s">
        <v>517</v>
      </c>
      <c r="B279" s="14" t="s">
        <v>56</v>
      </c>
      <c r="C279" s="16">
        <v>86580</v>
      </c>
      <c r="D279" s="14"/>
      <c r="E279" s="14"/>
      <c r="F279" s="14"/>
      <c r="G279" s="17"/>
      <c r="H279" s="14" t="s">
        <v>57</v>
      </c>
      <c r="I279" s="18">
        <v>42</v>
      </c>
      <c r="J279" s="18">
        <f>ROUND(I279*0.85,2)</f>
        <v>35.700000000000003</v>
      </c>
      <c r="K279" s="18">
        <f>MIN(M279:V279)</f>
        <v>22.68</v>
      </c>
      <c r="L279" s="18">
        <f>MAX(M279:V279)</f>
        <v>37.380000000000003</v>
      </c>
      <c r="M279" s="18">
        <v>37.380000000000003</v>
      </c>
      <c r="N279" s="18">
        <v>22.68</v>
      </c>
    </row>
    <row r="280" spans="1:14" x14ac:dyDescent="0.25">
      <c r="A280" s="15" t="s">
        <v>514</v>
      </c>
      <c r="B280" s="14" t="s">
        <v>19</v>
      </c>
      <c r="C280" s="16">
        <v>84703</v>
      </c>
      <c r="D280" s="14"/>
      <c r="E280" s="14"/>
      <c r="F280" s="14"/>
      <c r="G280" s="17"/>
      <c r="H280" s="14" t="s">
        <v>52</v>
      </c>
      <c r="I280" s="18">
        <v>92.75</v>
      </c>
      <c r="J280" s="18">
        <f>ROUND(I280*0.85,2)</f>
        <v>78.84</v>
      </c>
      <c r="K280" s="18">
        <f>MIN(M280:V280)</f>
        <v>50.09</v>
      </c>
      <c r="L280" s="18">
        <f>MAX(M280:V280)</f>
        <v>82.55</v>
      </c>
      <c r="M280" s="18">
        <v>82.55</v>
      </c>
      <c r="N280" s="18">
        <v>50.09</v>
      </c>
    </row>
    <row r="281" spans="1:14" x14ac:dyDescent="0.25">
      <c r="A281" s="15" t="s">
        <v>478</v>
      </c>
      <c r="B281" s="14" t="s">
        <v>3</v>
      </c>
      <c r="C281" s="16">
        <v>81025</v>
      </c>
      <c r="D281" s="14"/>
      <c r="E281" s="14"/>
      <c r="F281" s="14"/>
      <c r="G281" s="17"/>
      <c r="H281" s="14" t="s">
        <v>17</v>
      </c>
      <c r="I281" s="18">
        <v>95</v>
      </c>
      <c r="J281" s="18">
        <f>ROUND(I281*0.85,2)</f>
        <v>80.75</v>
      </c>
      <c r="K281" s="18">
        <f>MIN(M281:V281)</f>
        <v>51.3</v>
      </c>
      <c r="L281" s="18">
        <f>MAX(M281:V281)</f>
        <v>84.55</v>
      </c>
      <c r="M281" s="18">
        <v>84.55</v>
      </c>
      <c r="N281" s="18">
        <v>51.3</v>
      </c>
    </row>
    <row r="282" spans="1:14" x14ac:dyDescent="0.25">
      <c r="A282" s="15" t="s">
        <v>505</v>
      </c>
      <c r="B282" s="14" t="s">
        <v>19</v>
      </c>
      <c r="C282" s="16">
        <v>84155</v>
      </c>
      <c r="D282" s="14"/>
      <c r="E282" s="14"/>
      <c r="F282" s="14"/>
      <c r="G282" s="17"/>
      <c r="H282" s="14" t="s">
        <v>43</v>
      </c>
      <c r="I282" s="18">
        <v>58.5</v>
      </c>
      <c r="J282" s="18">
        <f>ROUND(I282*0.85,2)</f>
        <v>49.73</v>
      </c>
      <c r="K282" s="18">
        <f>MIN(M282:V282)</f>
        <v>31.59</v>
      </c>
      <c r="L282" s="18">
        <f>MAX(M282:V282)</f>
        <v>52.07</v>
      </c>
      <c r="M282" s="18">
        <v>52.07</v>
      </c>
      <c r="N282" s="18">
        <v>31.59</v>
      </c>
    </row>
    <row r="283" spans="1:14" x14ac:dyDescent="0.25">
      <c r="A283" s="15" t="s">
        <v>542</v>
      </c>
      <c r="B283" s="14" t="s">
        <v>19</v>
      </c>
      <c r="C283" s="16">
        <v>84156</v>
      </c>
      <c r="D283" s="14"/>
      <c r="E283" s="14"/>
      <c r="F283" s="14"/>
      <c r="G283" s="17"/>
      <c r="H283" s="14" t="s">
        <v>82</v>
      </c>
      <c r="I283" s="18">
        <v>53</v>
      </c>
      <c r="J283" s="18">
        <f>ROUND(I283*0.85,2)</f>
        <v>45.05</v>
      </c>
      <c r="K283" s="18">
        <f>MIN(M283:V283)</f>
        <v>28.62</v>
      </c>
      <c r="L283" s="18">
        <f>MAX(M283:V283)</f>
        <v>47.17</v>
      </c>
      <c r="M283" s="18">
        <v>47.17</v>
      </c>
      <c r="N283" s="18">
        <v>28.62</v>
      </c>
    </row>
    <row r="284" spans="1:14" x14ac:dyDescent="0.25">
      <c r="A284" s="15" t="s">
        <v>527</v>
      </c>
      <c r="B284" s="14" t="s">
        <v>63</v>
      </c>
      <c r="C284" s="16">
        <v>85610</v>
      </c>
      <c r="D284" s="14"/>
      <c r="E284" s="14"/>
      <c r="F284" s="14"/>
      <c r="G284" s="17"/>
      <c r="H284" s="14" t="s">
        <v>68</v>
      </c>
      <c r="I284" s="18">
        <v>63</v>
      </c>
      <c r="J284" s="18">
        <f>ROUND(I284*0.85,2)</f>
        <v>53.55</v>
      </c>
      <c r="K284" s="18">
        <f>MIN(M284:V284)</f>
        <v>34.020000000000003</v>
      </c>
      <c r="L284" s="18">
        <f>MAX(M284:V284)</f>
        <v>56.07</v>
      </c>
      <c r="M284" s="18">
        <v>56.07</v>
      </c>
      <c r="N284" s="18">
        <v>34.020000000000003</v>
      </c>
    </row>
    <row r="285" spans="1:14" x14ac:dyDescent="0.25">
      <c r="A285" s="15" t="s">
        <v>538</v>
      </c>
      <c r="B285" s="14" t="s">
        <v>19</v>
      </c>
      <c r="C285" s="16">
        <v>84153</v>
      </c>
      <c r="D285" s="14"/>
      <c r="E285" s="14"/>
      <c r="F285" s="14"/>
      <c r="G285" s="17"/>
      <c r="H285" s="14" t="s">
        <v>78</v>
      </c>
      <c r="I285" s="18">
        <v>161.25</v>
      </c>
      <c r="J285" s="18">
        <f>ROUND(I285*0.85,2)</f>
        <v>137.06</v>
      </c>
      <c r="K285" s="18">
        <f>MIN(M285:V285)</f>
        <v>87.08</v>
      </c>
      <c r="L285" s="18">
        <f>MAX(M285:V285)</f>
        <v>143.51</v>
      </c>
      <c r="M285" s="18">
        <v>143.51</v>
      </c>
      <c r="N285" s="18">
        <v>87.08</v>
      </c>
    </row>
    <row r="286" spans="1:14" x14ac:dyDescent="0.25">
      <c r="A286" s="15" t="s">
        <v>482</v>
      </c>
      <c r="B286" s="14" t="s">
        <v>19</v>
      </c>
      <c r="C286" s="16">
        <v>80069</v>
      </c>
      <c r="D286" s="14"/>
      <c r="E286" s="14"/>
      <c r="F286" s="14"/>
      <c r="G286" s="17"/>
      <c r="H286" s="14" t="s">
        <v>18</v>
      </c>
      <c r="I286" s="18">
        <v>102.75</v>
      </c>
      <c r="J286" s="18">
        <f>ROUND(I286*0.85,2)</f>
        <v>87.34</v>
      </c>
      <c r="K286" s="18">
        <f>MIN(M286:V286)</f>
        <v>55.49</v>
      </c>
      <c r="L286" s="18">
        <f>MAX(M286:V286)</f>
        <v>91.45</v>
      </c>
      <c r="M286" s="18">
        <v>91.45</v>
      </c>
      <c r="N286" s="18">
        <v>55.49</v>
      </c>
    </row>
    <row r="287" spans="1:14" x14ac:dyDescent="0.25">
      <c r="A287" s="15" t="s">
        <v>520</v>
      </c>
      <c r="B287" s="14" t="s">
        <v>56</v>
      </c>
      <c r="C287" s="16">
        <v>86756</v>
      </c>
      <c r="D287" s="14"/>
      <c r="E287" s="14"/>
      <c r="F287" s="14"/>
      <c r="G287" s="17"/>
      <c r="H287" s="14" t="s">
        <v>60</v>
      </c>
      <c r="I287" s="18">
        <v>134.75</v>
      </c>
      <c r="J287" s="18">
        <f>ROUND(I287*0.85,2)</f>
        <v>114.54</v>
      </c>
      <c r="K287" s="18">
        <f>MIN(M287:V287)</f>
        <v>72.77</v>
      </c>
      <c r="L287" s="18">
        <f>MAX(M287:V287)</f>
        <v>119.93</v>
      </c>
      <c r="M287" s="18">
        <v>119.93</v>
      </c>
      <c r="N287" s="18">
        <v>72.77</v>
      </c>
    </row>
    <row r="288" spans="1:14" x14ac:dyDescent="0.25">
      <c r="A288" s="15" t="s">
        <v>516</v>
      </c>
      <c r="B288" s="14" t="s">
        <v>56</v>
      </c>
      <c r="C288" s="16">
        <v>86430</v>
      </c>
      <c r="D288" s="14"/>
      <c r="E288" s="14"/>
      <c r="F288" s="14"/>
      <c r="G288" s="17"/>
      <c r="H288" s="14" t="s">
        <v>55</v>
      </c>
      <c r="I288" s="18">
        <v>77.25</v>
      </c>
      <c r="J288" s="18">
        <f>ROUND(I288*0.85,2)</f>
        <v>65.66</v>
      </c>
      <c r="K288" s="18">
        <f>MIN(M288:V288)</f>
        <v>41.72</v>
      </c>
      <c r="L288" s="18">
        <f>MAX(M288:V288)</f>
        <v>68.75</v>
      </c>
      <c r="M288" s="18">
        <v>68.75</v>
      </c>
      <c r="N288" s="18">
        <v>41.72</v>
      </c>
    </row>
    <row r="289" spans="1:14" x14ac:dyDescent="0.25">
      <c r="A289" s="15" t="s">
        <v>697</v>
      </c>
      <c r="B289" s="14" t="s">
        <v>108</v>
      </c>
      <c r="C289" s="16">
        <v>71100</v>
      </c>
      <c r="D289" s="14" t="s">
        <v>171</v>
      </c>
      <c r="E289" s="14" t="s">
        <v>0</v>
      </c>
      <c r="F289" s="14"/>
      <c r="G289" s="17"/>
      <c r="H289" s="14" t="s">
        <v>262</v>
      </c>
      <c r="I289" s="18">
        <v>233.75</v>
      </c>
      <c r="J289" s="18">
        <f>ROUND(I289*0.85,2)</f>
        <v>198.69</v>
      </c>
      <c r="K289" s="18">
        <f>MIN(M289:V289)</f>
        <v>126.23</v>
      </c>
      <c r="L289" s="18">
        <f>MAX(M289:V289)</f>
        <v>208.04</v>
      </c>
      <c r="M289" s="18">
        <v>208.04</v>
      </c>
      <c r="N289" s="18">
        <v>126.23</v>
      </c>
    </row>
    <row r="290" spans="1:14" x14ac:dyDescent="0.25">
      <c r="A290" s="15" t="s">
        <v>698</v>
      </c>
      <c r="B290" s="14" t="s">
        <v>108</v>
      </c>
      <c r="C290" s="16">
        <v>71100</v>
      </c>
      <c r="D290" s="14" t="s">
        <v>109</v>
      </c>
      <c r="E290" s="14" t="s">
        <v>0</v>
      </c>
      <c r="F290" s="14"/>
      <c r="G290" s="17"/>
      <c r="H290" s="14" t="s">
        <v>263</v>
      </c>
      <c r="I290" s="18">
        <v>233.75</v>
      </c>
      <c r="J290" s="18">
        <f>ROUND(I290*0.85,2)</f>
        <v>198.69</v>
      </c>
      <c r="K290" s="18">
        <f>MIN(M290:V290)</f>
        <v>126.23</v>
      </c>
      <c r="L290" s="18">
        <f>MAX(M290:V290)</f>
        <v>208.04</v>
      </c>
      <c r="M290" s="18">
        <v>208.04</v>
      </c>
      <c r="N290" s="18">
        <v>126.23</v>
      </c>
    </row>
    <row r="291" spans="1:14" x14ac:dyDescent="0.25">
      <c r="A291" s="15" t="s">
        <v>699</v>
      </c>
      <c r="B291" s="14" t="s">
        <v>108</v>
      </c>
      <c r="C291" s="16">
        <v>71101</v>
      </c>
      <c r="D291" s="14" t="s">
        <v>171</v>
      </c>
      <c r="E291" s="14" t="s">
        <v>0</v>
      </c>
      <c r="F291" s="14"/>
      <c r="G291" s="17"/>
      <c r="H291" s="14" t="s">
        <v>264</v>
      </c>
      <c r="I291" s="18">
        <v>285.5</v>
      </c>
      <c r="J291" s="18">
        <f>ROUND(I291*0.85,2)</f>
        <v>242.68</v>
      </c>
      <c r="K291" s="18">
        <f>MIN(M291:V291)</f>
        <v>154.16999999999999</v>
      </c>
      <c r="L291" s="18">
        <f>MAX(M291:V291)</f>
        <v>254.1</v>
      </c>
      <c r="M291" s="18">
        <v>254.1</v>
      </c>
      <c r="N291" s="18">
        <v>154.16999999999999</v>
      </c>
    </row>
    <row r="292" spans="1:14" x14ac:dyDescent="0.25">
      <c r="A292" s="15" t="s">
        <v>700</v>
      </c>
      <c r="B292" s="14" t="s">
        <v>108</v>
      </c>
      <c r="C292" s="16">
        <v>71101</v>
      </c>
      <c r="D292" s="14" t="s">
        <v>109</v>
      </c>
      <c r="E292" s="14" t="s">
        <v>0</v>
      </c>
      <c r="F292" s="14"/>
      <c r="G292" s="17"/>
      <c r="H292" s="14" t="s">
        <v>265</v>
      </c>
      <c r="I292" s="18">
        <v>285.5</v>
      </c>
      <c r="J292" s="18">
        <f>ROUND(I292*0.85,2)</f>
        <v>242.68</v>
      </c>
      <c r="K292" s="18">
        <f>MIN(M292:V292)</f>
        <v>154.16999999999999</v>
      </c>
      <c r="L292" s="18">
        <f>MAX(M292:V292)</f>
        <v>254.1</v>
      </c>
      <c r="M292" s="18">
        <v>254.1</v>
      </c>
      <c r="N292" s="18">
        <v>154.16999999999999</v>
      </c>
    </row>
    <row r="293" spans="1:14" x14ac:dyDescent="0.25">
      <c r="A293" s="15" t="s">
        <v>586</v>
      </c>
      <c r="B293" s="14" t="s">
        <v>108</v>
      </c>
      <c r="C293" s="16">
        <v>71111</v>
      </c>
      <c r="D293" s="14" t="s">
        <v>0</v>
      </c>
      <c r="E293" s="14"/>
      <c r="F293" s="14"/>
      <c r="G293" s="17"/>
      <c r="H293" s="14" t="s">
        <v>130</v>
      </c>
      <c r="I293" s="18">
        <v>282.25</v>
      </c>
      <c r="J293" s="18">
        <f>ROUND(I293*0.85,2)</f>
        <v>239.91</v>
      </c>
      <c r="K293" s="18">
        <f>MIN(M293:V293)</f>
        <v>152.41999999999999</v>
      </c>
      <c r="L293" s="18">
        <f>MAX(M293:V293)</f>
        <v>251.2</v>
      </c>
      <c r="M293" s="18">
        <v>251.2</v>
      </c>
      <c r="N293" s="18">
        <v>152.41999999999999</v>
      </c>
    </row>
    <row r="294" spans="1:14" x14ac:dyDescent="0.25">
      <c r="A294" s="15" t="s">
        <v>585</v>
      </c>
      <c r="B294" s="14" t="s">
        <v>108</v>
      </c>
      <c r="C294" s="16">
        <v>71110</v>
      </c>
      <c r="D294" s="14" t="s">
        <v>0</v>
      </c>
      <c r="E294" s="14"/>
      <c r="F294" s="14"/>
      <c r="G294" s="17"/>
      <c r="H294" s="14" t="s">
        <v>129</v>
      </c>
      <c r="I294" s="18">
        <v>292.25</v>
      </c>
      <c r="J294" s="18">
        <f>ROUND(I294*0.85,2)</f>
        <v>248.41</v>
      </c>
      <c r="K294" s="18">
        <f>MIN(M294:V294)</f>
        <v>157.82</v>
      </c>
      <c r="L294" s="18">
        <f>MAX(M294:V294)</f>
        <v>260.10000000000002</v>
      </c>
      <c r="M294" s="18">
        <v>260.10000000000002</v>
      </c>
      <c r="N294" s="18">
        <v>157.82</v>
      </c>
    </row>
    <row r="295" spans="1:14" x14ac:dyDescent="0.25">
      <c r="A295" s="15" t="s">
        <v>563</v>
      </c>
      <c r="B295" s="14" t="s">
        <v>54</v>
      </c>
      <c r="C295" s="16">
        <v>87634</v>
      </c>
      <c r="D295" s="14"/>
      <c r="E295" s="14"/>
      <c r="F295" s="14"/>
      <c r="G295" s="17"/>
      <c r="H295" s="14" t="s">
        <v>104</v>
      </c>
      <c r="I295" s="18">
        <v>229.5</v>
      </c>
      <c r="J295" s="18">
        <f>ROUND(I295*0.85,2)</f>
        <v>195.08</v>
      </c>
      <c r="K295" s="18">
        <f>MIN(M295:V295)</f>
        <v>123.93</v>
      </c>
      <c r="L295" s="18">
        <f>MAX(M295:V295)</f>
        <v>204.26</v>
      </c>
      <c r="M295" s="18">
        <v>204.26</v>
      </c>
      <c r="N295" s="18">
        <v>123.93</v>
      </c>
    </row>
    <row r="296" spans="1:14" x14ac:dyDescent="0.25">
      <c r="A296" s="15" t="s">
        <v>521</v>
      </c>
      <c r="B296" s="14" t="s">
        <v>56</v>
      </c>
      <c r="C296" s="16">
        <v>86762</v>
      </c>
      <c r="D296" s="14"/>
      <c r="E296" s="14"/>
      <c r="F296" s="14"/>
      <c r="G296" s="17"/>
      <c r="H296" s="14" t="s">
        <v>61</v>
      </c>
      <c r="I296" s="18">
        <v>135.75</v>
      </c>
      <c r="J296" s="18">
        <f>ROUND(I296*0.85,2)</f>
        <v>115.39</v>
      </c>
      <c r="K296" s="18">
        <f>MIN(M296:V296)</f>
        <v>73.31</v>
      </c>
      <c r="L296" s="18">
        <f>MAX(M296:V296)</f>
        <v>120.82</v>
      </c>
      <c r="M296" s="18">
        <v>120.82</v>
      </c>
      <c r="N296" s="18">
        <v>73.31</v>
      </c>
    </row>
    <row r="297" spans="1:14" x14ac:dyDescent="0.25">
      <c r="A297" s="15" t="s">
        <v>603</v>
      </c>
      <c r="B297" s="14" t="s">
        <v>108</v>
      </c>
      <c r="C297" s="16">
        <v>72202</v>
      </c>
      <c r="D297" s="14" t="s">
        <v>0</v>
      </c>
      <c r="E297" s="14"/>
      <c r="F297" s="14"/>
      <c r="G297" s="17"/>
      <c r="H297" s="14" t="s">
        <v>147</v>
      </c>
      <c r="I297" s="18">
        <v>293.25</v>
      </c>
      <c r="J297" s="18">
        <f>ROUND(I297*0.85,2)</f>
        <v>249.26</v>
      </c>
      <c r="K297" s="18">
        <f>MIN(M297:V297)</f>
        <v>158.36000000000001</v>
      </c>
      <c r="L297" s="18">
        <f>MAX(M297:V297)</f>
        <v>260.99</v>
      </c>
      <c r="M297" s="18">
        <v>260.99</v>
      </c>
      <c r="N297" s="18">
        <v>158.36000000000001</v>
      </c>
    </row>
    <row r="298" spans="1:14" x14ac:dyDescent="0.25">
      <c r="A298" s="15" t="s">
        <v>604</v>
      </c>
      <c r="B298" s="14" t="s">
        <v>108</v>
      </c>
      <c r="C298" s="16">
        <v>72220</v>
      </c>
      <c r="D298" s="14" t="s">
        <v>0</v>
      </c>
      <c r="E298" s="14"/>
      <c r="F298" s="14"/>
      <c r="G298" s="17"/>
      <c r="H298" s="14" t="s">
        <v>148</v>
      </c>
      <c r="I298" s="18">
        <v>210.5</v>
      </c>
      <c r="J298" s="18">
        <f>ROUND(I298*0.85,2)</f>
        <v>178.93</v>
      </c>
      <c r="K298" s="18">
        <f>MIN(M298:V298)</f>
        <v>113.67</v>
      </c>
      <c r="L298" s="18">
        <f>MAX(M298:V298)</f>
        <v>187.35</v>
      </c>
      <c r="M298" s="18">
        <v>187.35</v>
      </c>
      <c r="N298" s="18">
        <v>113.67</v>
      </c>
    </row>
    <row r="299" spans="1:14" x14ac:dyDescent="0.25">
      <c r="A299" s="15" t="s">
        <v>628</v>
      </c>
      <c r="B299" s="14" t="s">
        <v>108</v>
      </c>
      <c r="C299" s="16">
        <v>73010</v>
      </c>
      <c r="D299" s="14" t="s">
        <v>171</v>
      </c>
      <c r="E299" s="14" t="s">
        <v>0</v>
      </c>
      <c r="F299" s="14"/>
      <c r="G299" s="17"/>
      <c r="H299" s="14" t="s">
        <v>173</v>
      </c>
      <c r="I299" s="18">
        <v>225</v>
      </c>
      <c r="J299" s="18">
        <f>ROUND(I299*0.85,2)</f>
        <v>191.25</v>
      </c>
      <c r="K299" s="18">
        <f>MIN(M299:V299)</f>
        <v>121.5</v>
      </c>
      <c r="L299" s="18">
        <f>MAX(M299:V299)</f>
        <v>200.25</v>
      </c>
      <c r="M299" s="18">
        <v>200.25</v>
      </c>
      <c r="N299" s="18">
        <v>121.5</v>
      </c>
    </row>
    <row r="300" spans="1:14" x14ac:dyDescent="0.25">
      <c r="A300" s="15" t="s">
        <v>566</v>
      </c>
      <c r="B300" s="14" t="s">
        <v>108</v>
      </c>
      <c r="C300" s="16">
        <v>73010</v>
      </c>
      <c r="D300" s="14" t="s">
        <v>109</v>
      </c>
      <c r="E300" s="14" t="s">
        <v>0</v>
      </c>
      <c r="F300" s="14"/>
      <c r="G300" s="17"/>
      <c r="H300" s="14" t="s">
        <v>107</v>
      </c>
      <c r="I300" s="18">
        <v>225</v>
      </c>
      <c r="J300" s="18">
        <f>ROUND(I300*0.85,2)</f>
        <v>191.25</v>
      </c>
      <c r="K300" s="18">
        <f>MIN(M300:V300)</f>
        <v>121.5</v>
      </c>
      <c r="L300" s="18">
        <f>MAX(M300:V300)</f>
        <v>200.25</v>
      </c>
      <c r="M300" s="18">
        <v>200.25</v>
      </c>
      <c r="N300" s="18">
        <v>121.5</v>
      </c>
    </row>
    <row r="301" spans="1:14" x14ac:dyDescent="0.25">
      <c r="A301" s="15" t="s">
        <v>594</v>
      </c>
      <c r="B301" s="14" t="s">
        <v>108</v>
      </c>
      <c r="C301" s="16">
        <v>72081</v>
      </c>
      <c r="D301" s="14" t="s">
        <v>0</v>
      </c>
      <c r="E301" s="14"/>
      <c r="F301" s="14"/>
      <c r="G301" s="17"/>
      <c r="H301" s="14" t="s">
        <v>138</v>
      </c>
      <c r="I301" s="18">
        <v>264.5</v>
      </c>
      <c r="J301" s="18">
        <f>ROUND(I301*0.85,2)</f>
        <v>224.83</v>
      </c>
      <c r="K301" s="18">
        <f>MIN(M301:V301)</f>
        <v>142.83000000000001</v>
      </c>
      <c r="L301" s="18">
        <f>MAX(M301:V301)</f>
        <v>235.41</v>
      </c>
      <c r="M301" s="18">
        <v>235.41</v>
      </c>
      <c r="N301" s="18">
        <v>142.83000000000001</v>
      </c>
    </row>
    <row r="302" spans="1:14" x14ac:dyDescent="0.25">
      <c r="A302" s="15" t="s">
        <v>528</v>
      </c>
      <c r="B302" s="14" t="s">
        <v>63</v>
      </c>
      <c r="C302" s="16">
        <v>85651</v>
      </c>
      <c r="D302" s="14"/>
      <c r="E302" s="14"/>
      <c r="F302" s="14"/>
      <c r="G302" s="17"/>
      <c r="H302" s="14" t="s">
        <v>69</v>
      </c>
      <c r="I302" s="18">
        <v>62</v>
      </c>
      <c r="J302" s="18">
        <f>ROUND(I302*0.85,2)</f>
        <v>52.7</v>
      </c>
      <c r="K302" s="18">
        <f>MIN(M302:V302)</f>
        <v>33.479999999999997</v>
      </c>
      <c r="L302" s="18">
        <f>MAX(M302:V302)</f>
        <v>55.18</v>
      </c>
      <c r="M302" s="18">
        <v>55.18</v>
      </c>
      <c r="N302" s="18">
        <v>33.479999999999997</v>
      </c>
    </row>
    <row r="303" spans="1:14" x14ac:dyDescent="0.25">
      <c r="A303" s="15" t="s">
        <v>577</v>
      </c>
      <c r="B303" s="14" t="s">
        <v>108</v>
      </c>
      <c r="C303" s="16">
        <v>70240</v>
      </c>
      <c r="D303" s="14" t="s">
        <v>0</v>
      </c>
      <c r="E303" s="14"/>
      <c r="F303" s="14"/>
      <c r="G303" s="17"/>
      <c r="H303" s="14" t="s">
        <v>120</v>
      </c>
      <c r="I303" s="18">
        <v>220.5</v>
      </c>
      <c r="J303" s="18">
        <f>ROUND(I303*0.85,2)</f>
        <v>187.43</v>
      </c>
      <c r="K303" s="18">
        <f>MIN(M303:V303)</f>
        <v>119.07</v>
      </c>
      <c r="L303" s="18">
        <f>MAX(M303:V303)</f>
        <v>196.25</v>
      </c>
      <c r="M303" s="18">
        <v>196.25</v>
      </c>
      <c r="N303" s="18">
        <v>119.07</v>
      </c>
    </row>
    <row r="304" spans="1:14" x14ac:dyDescent="0.25">
      <c r="A304" s="15" t="s">
        <v>544</v>
      </c>
      <c r="B304" s="14" t="s">
        <v>3</v>
      </c>
      <c r="C304" s="16">
        <v>87186</v>
      </c>
      <c r="D304" s="14"/>
      <c r="E304" s="14"/>
      <c r="F304" s="14"/>
      <c r="G304" s="17"/>
      <c r="H304" s="14" t="s">
        <v>84</v>
      </c>
      <c r="I304" s="18">
        <v>100.5</v>
      </c>
      <c r="J304" s="18">
        <f>ROUND(I304*0.85,2)</f>
        <v>85.43</v>
      </c>
      <c r="K304" s="18">
        <f>MIN(M304:V304)</f>
        <v>54.27</v>
      </c>
      <c r="L304" s="18">
        <f>MAX(M304:V304)</f>
        <v>89.45</v>
      </c>
      <c r="M304" s="18">
        <v>89.45</v>
      </c>
      <c r="N304" s="18">
        <v>54.27</v>
      </c>
    </row>
    <row r="305" spans="1:14" x14ac:dyDescent="0.25">
      <c r="A305" s="15" t="s">
        <v>545</v>
      </c>
      <c r="B305" s="14" t="s">
        <v>3</v>
      </c>
      <c r="C305" s="16">
        <v>87186</v>
      </c>
      <c r="D305" s="14"/>
      <c r="E305" s="14"/>
      <c r="F305" s="14"/>
      <c r="G305" s="17"/>
      <c r="H305" s="14" t="s">
        <v>85</v>
      </c>
      <c r="I305" s="18">
        <v>100.5</v>
      </c>
      <c r="J305" s="18">
        <f>ROUND(I305*0.85,2)</f>
        <v>85.43</v>
      </c>
      <c r="K305" s="18">
        <f>MIN(M305:V305)</f>
        <v>54.27</v>
      </c>
      <c r="L305" s="18">
        <f>MAX(M305:V305)</f>
        <v>89.45</v>
      </c>
      <c r="M305" s="18">
        <v>89.45</v>
      </c>
      <c r="N305" s="18">
        <v>54.27</v>
      </c>
    </row>
    <row r="306" spans="1:14" x14ac:dyDescent="0.25">
      <c r="A306" s="15" t="s">
        <v>509</v>
      </c>
      <c r="B306" s="14" t="s">
        <v>19</v>
      </c>
      <c r="C306" s="16">
        <v>84450</v>
      </c>
      <c r="D306" s="14"/>
      <c r="E306" s="14"/>
      <c r="F306" s="14"/>
      <c r="G306" s="17"/>
      <c r="H306" s="14" t="s">
        <v>47</v>
      </c>
      <c r="I306" s="18">
        <v>74</v>
      </c>
      <c r="J306" s="18">
        <f>ROUND(I306*0.85,2)</f>
        <v>62.9</v>
      </c>
      <c r="K306" s="18">
        <f>MIN(M306:V306)</f>
        <v>39.96</v>
      </c>
      <c r="L306" s="18">
        <f>MAX(M306:V306)</f>
        <v>65.86</v>
      </c>
      <c r="M306" s="18">
        <v>65.86</v>
      </c>
      <c r="N306" s="18">
        <v>39.96</v>
      </c>
    </row>
    <row r="307" spans="1:14" x14ac:dyDescent="0.25">
      <c r="A307" s="15" t="s">
        <v>510</v>
      </c>
      <c r="B307" s="14" t="s">
        <v>19</v>
      </c>
      <c r="C307" s="16">
        <v>84460</v>
      </c>
      <c r="D307" s="14"/>
      <c r="E307" s="14"/>
      <c r="F307" s="14"/>
      <c r="G307" s="17"/>
      <c r="H307" s="14" t="s">
        <v>48</v>
      </c>
      <c r="I307" s="18">
        <v>75</v>
      </c>
      <c r="J307" s="18">
        <f>ROUND(I307*0.85,2)</f>
        <v>63.75</v>
      </c>
      <c r="K307" s="18">
        <f>MIN(M307:V307)</f>
        <v>40.5</v>
      </c>
      <c r="L307" s="18">
        <f>MAX(M307:V307)</f>
        <v>66.75</v>
      </c>
      <c r="M307" s="18">
        <v>66.75</v>
      </c>
      <c r="N307" s="18">
        <v>40.5</v>
      </c>
    </row>
    <row r="308" spans="1:14" x14ac:dyDescent="0.25">
      <c r="A308" s="15" t="s">
        <v>629</v>
      </c>
      <c r="B308" s="14" t="s">
        <v>108</v>
      </c>
      <c r="C308" s="16">
        <v>73020</v>
      </c>
      <c r="D308" s="14" t="s">
        <v>171</v>
      </c>
      <c r="E308" s="14" t="s">
        <v>0</v>
      </c>
      <c r="F308" s="14"/>
      <c r="G308" s="17"/>
      <c r="H308" s="14" t="s">
        <v>174</v>
      </c>
      <c r="I308" s="18">
        <v>169.75</v>
      </c>
      <c r="J308" s="18">
        <f>ROUND(I308*0.85,2)</f>
        <v>144.29</v>
      </c>
      <c r="K308" s="18">
        <f>MIN(M308:V308)</f>
        <v>91.67</v>
      </c>
      <c r="L308" s="18">
        <f>MAX(M308:V308)</f>
        <v>151.08000000000001</v>
      </c>
      <c r="M308" s="18">
        <v>151.08000000000001</v>
      </c>
      <c r="N308" s="18">
        <v>91.67</v>
      </c>
    </row>
    <row r="309" spans="1:14" x14ac:dyDescent="0.25">
      <c r="A309" s="15" t="s">
        <v>630</v>
      </c>
      <c r="B309" s="14" t="s">
        <v>108</v>
      </c>
      <c r="C309" s="16">
        <v>73020</v>
      </c>
      <c r="D309" s="14" t="s">
        <v>109</v>
      </c>
      <c r="E309" s="14" t="s">
        <v>0</v>
      </c>
      <c r="F309" s="14"/>
      <c r="G309" s="17"/>
      <c r="H309" s="14" t="s">
        <v>175</v>
      </c>
      <c r="I309" s="18">
        <v>169.75</v>
      </c>
      <c r="J309" s="18">
        <f>ROUND(I309*0.85,2)</f>
        <v>144.29</v>
      </c>
      <c r="K309" s="18">
        <f>MIN(M309:V309)</f>
        <v>91.67</v>
      </c>
      <c r="L309" s="18">
        <f>MAX(M309:V309)</f>
        <v>151.08000000000001</v>
      </c>
      <c r="M309" s="18">
        <v>151.08000000000001</v>
      </c>
      <c r="N309" s="18">
        <v>91.67</v>
      </c>
    </row>
    <row r="310" spans="1:14" x14ac:dyDescent="0.25">
      <c r="A310" s="15" t="s">
        <v>631</v>
      </c>
      <c r="B310" s="14" t="s">
        <v>108</v>
      </c>
      <c r="C310" s="16">
        <v>73030</v>
      </c>
      <c r="D310" s="14" t="s">
        <v>171</v>
      </c>
      <c r="E310" s="14" t="s">
        <v>0</v>
      </c>
      <c r="F310" s="14"/>
      <c r="G310" s="17"/>
      <c r="H310" s="14" t="s">
        <v>176</v>
      </c>
      <c r="I310" s="18">
        <v>214</v>
      </c>
      <c r="J310" s="18">
        <f>ROUND(I310*0.85,2)</f>
        <v>181.9</v>
      </c>
      <c r="K310" s="18">
        <f>MIN(M310:V310)</f>
        <v>115.56</v>
      </c>
      <c r="L310" s="18">
        <f>MAX(M310:V310)</f>
        <v>190.46</v>
      </c>
      <c r="M310" s="18">
        <v>190.46</v>
      </c>
      <c r="N310" s="18">
        <v>115.56</v>
      </c>
    </row>
    <row r="311" spans="1:14" x14ac:dyDescent="0.25">
      <c r="A311" s="15" t="s">
        <v>632</v>
      </c>
      <c r="B311" s="14" t="s">
        <v>108</v>
      </c>
      <c r="C311" s="16">
        <v>73030</v>
      </c>
      <c r="D311" s="14" t="s">
        <v>109</v>
      </c>
      <c r="E311" s="14" t="s">
        <v>0</v>
      </c>
      <c r="F311" s="14"/>
      <c r="G311" s="17"/>
      <c r="H311" s="14" t="s">
        <v>177</v>
      </c>
      <c r="I311" s="18">
        <v>214</v>
      </c>
      <c r="J311" s="18">
        <f>ROUND(I311*0.85,2)</f>
        <v>181.9</v>
      </c>
      <c r="K311" s="18">
        <f>MIN(M311:V311)</f>
        <v>115.56</v>
      </c>
      <c r="L311" s="18">
        <f>MAX(M311:V311)</f>
        <v>190.46</v>
      </c>
      <c r="M311" s="18">
        <v>190.46</v>
      </c>
      <c r="N311" s="18">
        <v>115.56</v>
      </c>
    </row>
    <row r="312" spans="1:14" x14ac:dyDescent="0.25">
      <c r="A312" s="15" t="s">
        <v>576</v>
      </c>
      <c r="B312" s="14" t="s">
        <v>108</v>
      </c>
      <c r="C312" s="16">
        <v>70220</v>
      </c>
      <c r="D312" s="14" t="s">
        <v>0</v>
      </c>
      <c r="E312" s="14"/>
      <c r="F312" s="14"/>
      <c r="G312" s="17"/>
      <c r="H312" s="14" t="s">
        <v>119</v>
      </c>
      <c r="I312" s="18">
        <v>259</v>
      </c>
      <c r="J312" s="18">
        <f>ROUND(I312*0.85,2)</f>
        <v>220.15</v>
      </c>
      <c r="K312" s="18">
        <f>MIN(M312:V312)</f>
        <v>139.86000000000001</v>
      </c>
      <c r="L312" s="18">
        <f>MAX(M312:V312)</f>
        <v>230.51</v>
      </c>
      <c r="M312" s="18">
        <v>230.51</v>
      </c>
      <c r="N312" s="18">
        <v>139.86000000000001</v>
      </c>
    </row>
    <row r="313" spans="1:14" x14ac:dyDescent="0.25">
      <c r="A313" s="15" t="s">
        <v>578</v>
      </c>
      <c r="B313" s="14" t="s">
        <v>108</v>
      </c>
      <c r="C313" s="16">
        <v>70250</v>
      </c>
      <c r="D313" s="14" t="s">
        <v>0</v>
      </c>
      <c r="E313" s="14"/>
      <c r="F313" s="14"/>
      <c r="G313" s="17"/>
      <c r="H313" s="14" t="s">
        <v>121</v>
      </c>
      <c r="I313" s="18">
        <v>293.25</v>
      </c>
      <c r="J313" s="18">
        <f>ROUND(I313*0.85,2)</f>
        <v>249.26</v>
      </c>
      <c r="K313" s="18">
        <f>MIN(M313:V313)</f>
        <v>158.36000000000001</v>
      </c>
      <c r="L313" s="18">
        <f>MAX(M313:V313)</f>
        <v>260.99</v>
      </c>
      <c r="M313" s="18">
        <v>260.99</v>
      </c>
      <c r="N313" s="18">
        <v>158.36000000000001</v>
      </c>
    </row>
    <row r="314" spans="1:14" x14ac:dyDescent="0.25">
      <c r="A314" s="15" t="s">
        <v>579</v>
      </c>
      <c r="B314" s="14" t="s">
        <v>108</v>
      </c>
      <c r="C314" s="16">
        <v>70260</v>
      </c>
      <c r="D314" s="14" t="s">
        <v>0</v>
      </c>
      <c r="E314" s="14"/>
      <c r="F314" s="14"/>
      <c r="G314" s="17"/>
      <c r="H314" s="14" t="s">
        <v>122</v>
      </c>
      <c r="I314" s="18">
        <v>330.75</v>
      </c>
      <c r="J314" s="18">
        <f>ROUND(I314*0.85,2)</f>
        <v>281.14</v>
      </c>
      <c r="K314" s="18">
        <f>MIN(M314:V314)</f>
        <v>178.61</v>
      </c>
      <c r="L314" s="18">
        <f>MAX(M314:V314)</f>
        <v>294.37</v>
      </c>
      <c r="M314" s="18">
        <v>294.37</v>
      </c>
      <c r="N314" s="18">
        <v>178.61</v>
      </c>
    </row>
    <row r="315" spans="1:14" x14ac:dyDescent="0.25">
      <c r="A315" s="14"/>
      <c r="B315" s="14" t="s">
        <v>433</v>
      </c>
      <c r="C315" s="16" t="s">
        <v>434</v>
      </c>
      <c r="D315" s="14"/>
      <c r="E315" s="14"/>
      <c r="F315" s="14"/>
      <c r="G315" s="17"/>
      <c r="H315" s="14" t="s">
        <v>456</v>
      </c>
      <c r="I315" s="18">
        <v>2568</v>
      </c>
      <c r="J315" s="18">
        <f>ROUND(I315*0.85,2)</f>
        <v>2182.8000000000002</v>
      </c>
      <c r="K315" s="18">
        <f>MIN(M315:V315)</f>
        <v>1386.72</v>
      </c>
      <c r="L315" s="18">
        <f>MAX(M315:V315)</f>
        <v>2285.52</v>
      </c>
      <c r="M315" s="18">
        <v>2285.52</v>
      </c>
      <c r="N315" s="18">
        <v>1386.72</v>
      </c>
    </row>
    <row r="316" spans="1:14" x14ac:dyDescent="0.25">
      <c r="A316" s="14"/>
      <c r="B316" s="14" t="s">
        <v>433</v>
      </c>
      <c r="C316" s="16" t="s">
        <v>435</v>
      </c>
      <c r="D316" s="14"/>
      <c r="E316" s="14"/>
      <c r="F316" s="14"/>
      <c r="G316" s="17"/>
      <c r="H316" s="14" t="s">
        <v>457</v>
      </c>
      <c r="I316" s="18">
        <v>2630</v>
      </c>
      <c r="J316" s="18">
        <f>ROUND(I316*0.85,2)</f>
        <v>2235.5</v>
      </c>
      <c r="K316" s="18">
        <f>MIN(M316:V316)</f>
        <v>1420.2</v>
      </c>
      <c r="L316" s="18">
        <f>MAX(M316:V316)</f>
        <v>2340.6999999999998</v>
      </c>
      <c r="M316" s="18">
        <v>2340.6999999999998</v>
      </c>
      <c r="N316" s="18">
        <v>1420.2</v>
      </c>
    </row>
    <row r="317" spans="1:14" x14ac:dyDescent="0.25">
      <c r="A317" s="15" t="s">
        <v>615</v>
      </c>
      <c r="B317" s="14" t="s">
        <v>108</v>
      </c>
      <c r="C317" s="16">
        <v>74250</v>
      </c>
      <c r="D317" s="14" t="s">
        <v>0</v>
      </c>
      <c r="E317" s="14"/>
      <c r="F317" s="14"/>
      <c r="G317" s="17"/>
      <c r="H317" s="14" t="s">
        <v>159</v>
      </c>
      <c r="I317" s="18">
        <v>558.75</v>
      </c>
      <c r="J317" s="18">
        <f>ROUND(I317*0.85,2)</f>
        <v>474.94</v>
      </c>
      <c r="K317" s="18">
        <f>MIN(M317:V317)</f>
        <v>301.73</v>
      </c>
      <c r="L317" s="18">
        <f>MAX(M317:V317)</f>
        <v>497.29</v>
      </c>
      <c r="M317" s="18">
        <v>497.29</v>
      </c>
      <c r="N317" s="18">
        <v>301.73</v>
      </c>
    </row>
    <row r="318" spans="1:14" x14ac:dyDescent="0.25">
      <c r="A318" s="15" t="s">
        <v>506</v>
      </c>
      <c r="B318" s="14" t="s">
        <v>19</v>
      </c>
      <c r="C318" s="16">
        <v>84295</v>
      </c>
      <c r="D318" s="14"/>
      <c r="E318" s="14"/>
      <c r="F318" s="14"/>
      <c r="G318" s="17"/>
      <c r="H318" s="14" t="s">
        <v>44</v>
      </c>
      <c r="I318" s="18">
        <v>70.75</v>
      </c>
      <c r="J318" s="18">
        <f>ROUND(I318*0.85,2)</f>
        <v>60.14</v>
      </c>
      <c r="K318" s="18">
        <f>MIN(M318:V318)</f>
        <v>38.21</v>
      </c>
      <c r="L318" s="18">
        <f>MAX(M318:V318)</f>
        <v>62.97</v>
      </c>
      <c r="M318" s="18">
        <v>62.97</v>
      </c>
      <c r="N318" s="18">
        <v>38.21</v>
      </c>
    </row>
    <row r="319" spans="1:14" x14ac:dyDescent="0.25">
      <c r="A319" s="15" t="s">
        <v>589</v>
      </c>
      <c r="B319" s="14" t="s">
        <v>108</v>
      </c>
      <c r="C319" s="16">
        <v>72082</v>
      </c>
      <c r="D319" s="14" t="s">
        <v>0</v>
      </c>
      <c r="E319" s="14"/>
      <c r="F319" s="14"/>
      <c r="G319" s="17"/>
      <c r="H319" s="14" t="s">
        <v>133</v>
      </c>
      <c r="I319" s="18">
        <v>443</v>
      </c>
      <c r="J319" s="18">
        <f>ROUND(I319*0.85,2)</f>
        <v>376.55</v>
      </c>
      <c r="K319" s="18">
        <f>MIN(M319:V319)</f>
        <v>239.22</v>
      </c>
      <c r="L319" s="18">
        <f>MAX(M319:V319)</f>
        <v>394.27</v>
      </c>
      <c r="M319" s="18">
        <v>394.27</v>
      </c>
      <c r="N319" s="18">
        <v>239.22</v>
      </c>
    </row>
    <row r="320" spans="1:14" x14ac:dyDescent="0.25">
      <c r="A320" s="15" t="s">
        <v>599</v>
      </c>
      <c r="B320" s="14" t="s">
        <v>108</v>
      </c>
      <c r="C320" s="16">
        <v>72120</v>
      </c>
      <c r="D320" s="14" t="s">
        <v>0</v>
      </c>
      <c r="E320" s="14"/>
      <c r="F320" s="14"/>
      <c r="G320" s="17"/>
      <c r="H320" s="14" t="s">
        <v>143</v>
      </c>
      <c r="I320" s="18">
        <v>292.25</v>
      </c>
      <c r="J320" s="18">
        <f>ROUND(I320*0.85,2)</f>
        <v>248.41</v>
      </c>
      <c r="K320" s="18">
        <f>MIN(M320:V320)</f>
        <v>157.82</v>
      </c>
      <c r="L320" s="18">
        <f>MAX(M320:V320)</f>
        <v>260.10000000000002</v>
      </c>
      <c r="M320" s="18">
        <v>260.10000000000002</v>
      </c>
      <c r="N320" s="18">
        <v>157.82</v>
      </c>
    </row>
    <row r="321" spans="1:14" x14ac:dyDescent="0.25">
      <c r="A321" s="15" t="s">
        <v>601</v>
      </c>
      <c r="B321" s="14" t="s">
        <v>108</v>
      </c>
      <c r="C321" s="16">
        <v>72114</v>
      </c>
      <c r="D321" s="14" t="s">
        <v>0</v>
      </c>
      <c r="E321" s="14"/>
      <c r="F321" s="14"/>
      <c r="G321" s="17"/>
      <c r="H321" s="14" t="s">
        <v>145</v>
      </c>
      <c r="I321" s="18">
        <v>436.5</v>
      </c>
      <c r="J321" s="18">
        <f>ROUND(I321*0.85,2)</f>
        <v>371.03</v>
      </c>
      <c r="K321" s="18">
        <f>MIN(M321:V321)</f>
        <v>235.71</v>
      </c>
      <c r="L321" s="18">
        <f>MAX(M321:V321)</f>
        <v>388.49</v>
      </c>
      <c r="M321" s="18">
        <v>388.49</v>
      </c>
      <c r="N321" s="18">
        <v>235.71</v>
      </c>
    </row>
    <row r="322" spans="1:14" x14ac:dyDescent="0.25">
      <c r="A322" s="15" t="s">
        <v>595</v>
      </c>
      <c r="B322" s="14" t="s">
        <v>108</v>
      </c>
      <c r="C322" s="16">
        <v>72070</v>
      </c>
      <c r="D322" s="14" t="s">
        <v>0</v>
      </c>
      <c r="E322" s="14"/>
      <c r="F322" s="14"/>
      <c r="G322" s="17"/>
      <c r="H322" s="14" t="s">
        <v>139</v>
      </c>
      <c r="I322" s="18">
        <v>285.5</v>
      </c>
      <c r="J322" s="18">
        <f>ROUND(I322*0.85,2)</f>
        <v>242.68</v>
      </c>
      <c r="K322" s="18">
        <f>MIN(M322:V322)</f>
        <v>154.16999999999999</v>
      </c>
      <c r="L322" s="18">
        <f>MAX(M322:V322)</f>
        <v>254.1</v>
      </c>
      <c r="M322" s="18">
        <v>254.1</v>
      </c>
      <c r="N322" s="18">
        <v>154.16999999999999</v>
      </c>
    </row>
    <row r="323" spans="1:14" x14ac:dyDescent="0.25">
      <c r="A323" s="15" t="s">
        <v>597</v>
      </c>
      <c r="B323" s="14" t="s">
        <v>108</v>
      </c>
      <c r="C323" s="16">
        <v>72080</v>
      </c>
      <c r="D323" s="14" t="s">
        <v>0</v>
      </c>
      <c r="E323" s="14"/>
      <c r="F323" s="14"/>
      <c r="G323" s="17"/>
      <c r="H323" s="14" t="s">
        <v>141</v>
      </c>
      <c r="I323" s="18">
        <v>214</v>
      </c>
      <c r="J323" s="18">
        <f>ROUND(I323*0.85,2)</f>
        <v>181.9</v>
      </c>
      <c r="K323" s="18">
        <f>MIN(M323:V323)</f>
        <v>115.56</v>
      </c>
      <c r="L323" s="18">
        <f>MAX(M323:V323)</f>
        <v>190.46</v>
      </c>
      <c r="M323" s="18">
        <v>190.46</v>
      </c>
      <c r="N323" s="18">
        <v>115.56</v>
      </c>
    </row>
    <row r="324" spans="1:14" x14ac:dyDescent="0.25">
      <c r="A324" s="15" t="s">
        <v>590</v>
      </c>
      <c r="B324" s="14" t="s">
        <v>108</v>
      </c>
      <c r="C324" s="16">
        <v>72020</v>
      </c>
      <c r="D324" s="14" t="s">
        <v>0</v>
      </c>
      <c r="E324" s="14"/>
      <c r="F324" s="14"/>
      <c r="G324" s="17"/>
      <c r="H324" s="14" t="s">
        <v>134</v>
      </c>
      <c r="I324" s="18">
        <v>164.25</v>
      </c>
      <c r="J324" s="18">
        <f>ROUND(I324*0.85,2)</f>
        <v>139.61000000000001</v>
      </c>
      <c r="K324" s="18">
        <f>MIN(M324:V324)</f>
        <v>88.7</v>
      </c>
      <c r="L324" s="18">
        <f>MAX(M324:V324)</f>
        <v>146.18</v>
      </c>
      <c r="M324" s="18">
        <v>146.18</v>
      </c>
      <c r="N324" s="18">
        <v>88.7</v>
      </c>
    </row>
    <row r="325" spans="1:14" x14ac:dyDescent="0.25">
      <c r="A325" s="15" t="s">
        <v>600</v>
      </c>
      <c r="B325" s="14" t="s">
        <v>108</v>
      </c>
      <c r="C325" s="16">
        <v>72110</v>
      </c>
      <c r="D325" s="14" t="s">
        <v>0</v>
      </c>
      <c r="E325" s="14"/>
      <c r="F325" s="14"/>
      <c r="G325" s="17"/>
      <c r="H325" s="14" t="s">
        <v>144</v>
      </c>
      <c r="I325" s="18">
        <v>361.75</v>
      </c>
      <c r="J325" s="18">
        <f>ROUND(I325*0.85,2)</f>
        <v>307.49</v>
      </c>
      <c r="K325" s="18">
        <f>MIN(M325:V325)</f>
        <v>195.35</v>
      </c>
      <c r="L325" s="18">
        <f>MAX(M325:V325)</f>
        <v>321.95999999999998</v>
      </c>
      <c r="M325" s="18">
        <v>321.95999999999998</v>
      </c>
      <c r="N325" s="18">
        <v>195.35</v>
      </c>
    </row>
    <row r="326" spans="1:14" x14ac:dyDescent="0.25">
      <c r="A326" s="15" t="s">
        <v>596</v>
      </c>
      <c r="B326" s="14" t="s">
        <v>108</v>
      </c>
      <c r="C326" s="16">
        <v>72072</v>
      </c>
      <c r="D326" s="14" t="s">
        <v>0</v>
      </c>
      <c r="E326" s="14"/>
      <c r="F326" s="14"/>
      <c r="G326" s="17"/>
      <c r="H326" s="14" t="s">
        <v>140</v>
      </c>
      <c r="I326" s="18">
        <v>293.25</v>
      </c>
      <c r="J326" s="18">
        <f>ROUND(I326*0.85,2)</f>
        <v>249.26</v>
      </c>
      <c r="K326" s="18">
        <f>MIN(M326:V326)</f>
        <v>158.36000000000001</v>
      </c>
      <c r="L326" s="18">
        <f>MAX(M326:V326)</f>
        <v>260.99</v>
      </c>
      <c r="M326" s="18">
        <v>260.99</v>
      </c>
      <c r="N326" s="18">
        <v>158.36000000000001</v>
      </c>
    </row>
    <row r="327" spans="1:14" x14ac:dyDescent="0.25">
      <c r="A327" s="15" t="s">
        <v>591</v>
      </c>
      <c r="B327" s="14" t="s">
        <v>108</v>
      </c>
      <c r="C327" s="16">
        <v>72040</v>
      </c>
      <c r="D327" s="14" t="s">
        <v>0</v>
      </c>
      <c r="E327" s="14"/>
      <c r="F327" s="14"/>
      <c r="G327" s="17"/>
      <c r="H327" s="14" t="s">
        <v>135</v>
      </c>
      <c r="I327" s="18">
        <v>233.75</v>
      </c>
      <c r="J327" s="18">
        <f>ROUND(I327*0.85,2)</f>
        <v>198.69</v>
      </c>
      <c r="K327" s="18">
        <f>MIN(M327:V327)</f>
        <v>126.23</v>
      </c>
      <c r="L327" s="18">
        <f>MAX(M327:V327)</f>
        <v>208.04</v>
      </c>
      <c r="M327" s="18">
        <v>208.04</v>
      </c>
      <c r="N327" s="18">
        <v>126.23</v>
      </c>
    </row>
    <row r="328" spans="1:14" x14ac:dyDescent="0.25">
      <c r="A328" s="15" t="s">
        <v>592</v>
      </c>
      <c r="B328" s="14" t="s">
        <v>108</v>
      </c>
      <c r="C328" s="16">
        <v>72050</v>
      </c>
      <c r="D328" s="14" t="s">
        <v>0</v>
      </c>
      <c r="E328" s="14"/>
      <c r="F328" s="14"/>
      <c r="G328" s="17"/>
      <c r="H328" s="14" t="s">
        <v>136</v>
      </c>
      <c r="I328" s="18">
        <v>342.75</v>
      </c>
      <c r="J328" s="18">
        <f>ROUND(I328*0.85,2)</f>
        <v>291.33999999999997</v>
      </c>
      <c r="K328" s="18">
        <f>MIN(M328:V328)</f>
        <v>185.09</v>
      </c>
      <c r="L328" s="18">
        <f>MAX(M328:V328)</f>
        <v>305.05</v>
      </c>
      <c r="M328" s="18">
        <v>305.05</v>
      </c>
      <c r="N328" s="18">
        <v>185.09</v>
      </c>
    </row>
    <row r="329" spans="1:14" x14ac:dyDescent="0.25">
      <c r="A329" s="15" t="s">
        <v>593</v>
      </c>
      <c r="B329" s="14" t="s">
        <v>108</v>
      </c>
      <c r="C329" s="16">
        <v>72052</v>
      </c>
      <c r="D329" s="14" t="s">
        <v>0</v>
      </c>
      <c r="E329" s="14"/>
      <c r="F329" s="14"/>
      <c r="G329" s="17"/>
      <c r="H329" s="14" t="s">
        <v>137</v>
      </c>
      <c r="I329" s="18">
        <v>394.75</v>
      </c>
      <c r="J329" s="18">
        <f>ROUND(I329*0.85,2)</f>
        <v>335.54</v>
      </c>
      <c r="K329" s="18">
        <f>MIN(M329:V329)</f>
        <v>213.17</v>
      </c>
      <c r="L329" s="18">
        <f>MAX(M329:V329)</f>
        <v>351.33</v>
      </c>
      <c r="M329" s="18">
        <v>351.33</v>
      </c>
      <c r="N329" s="18">
        <v>213.17</v>
      </c>
    </row>
    <row r="330" spans="1:14" x14ac:dyDescent="0.25">
      <c r="A330" s="15" t="s">
        <v>598</v>
      </c>
      <c r="B330" s="14" t="s">
        <v>108</v>
      </c>
      <c r="C330" s="16">
        <v>72100</v>
      </c>
      <c r="D330" s="14" t="s">
        <v>0</v>
      </c>
      <c r="E330" s="14"/>
      <c r="F330" s="14"/>
      <c r="G330" s="17"/>
      <c r="H330" s="14" t="s">
        <v>142</v>
      </c>
      <c r="I330" s="18">
        <v>292.25</v>
      </c>
      <c r="J330" s="18">
        <f>ROUND(I330*0.85,2)</f>
        <v>248.41</v>
      </c>
      <c r="K330" s="18">
        <f>MIN(M330:V330)</f>
        <v>157.82</v>
      </c>
      <c r="L330" s="18">
        <f>MAX(M330:V330)</f>
        <v>260.10000000000002</v>
      </c>
      <c r="M330" s="18">
        <v>260.10000000000002</v>
      </c>
      <c r="N330" s="18">
        <v>157.82</v>
      </c>
    </row>
    <row r="331" spans="1:14" x14ac:dyDescent="0.25">
      <c r="A331" s="15" t="s">
        <v>588</v>
      </c>
      <c r="B331" s="14" t="s">
        <v>108</v>
      </c>
      <c r="C331" s="16">
        <v>71130</v>
      </c>
      <c r="D331" s="14" t="s">
        <v>0</v>
      </c>
      <c r="E331" s="14"/>
      <c r="F331" s="14"/>
      <c r="G331" s="17"/>
      <c r="H331" s="14" t="s">
        <v>132</v>
      </c>
      <c r="I331" s="18">
        <v>255.75</v>
      </c>
      <c r="J331" s="18">
        <f>ROUND(I331*0.85,2)</f>
        <v>217.39</v>
      </c>
      <c r="K331" s="18">
        <f>MIN(M331:V331)</f>
        <v>138.11000000000001</v>
      </c>
      <c r="L331" s="18">
        <f>MAX(M331:V331)</f>
        <v>227.62</v>
      </c>
      <c r="M331" s="18">
        <v>227.62</v>
      </c>
      <c r="N331" s="18">
        <v>138.11000000000001</v>
      </c>
    </row>
    <row r="332" spans="1:14" x14ac:dyDescent="0.25">
      <c r="A332" s="15" t="s">
        <v>587</v>
      </c>
      <c r="B332" s="14" t="s">
        <v>108</v>
      </c>
      <c r="C332" s="16">
        <v>71120</v>
      </c>
      <c r="D332" s="14" t="s">
        <v>0</v>
      </c>
      <c r="E332" s="14"/>
      <c r="F332" s="14"/>
      <c r="G332" s="17"/>
      <c r="H332" s="14" t="s">
        <v>131</v>
      </c>
      <c r="I332" s="18">
        <v>210.5</v>
      </c>
      <c r="J332" s="18">
        <f>ROUND(I332*0.85,2)</f>
        <v>178.93</v>
      </c>
      <c r="K332" s="18">
        <f>MIN(M332:V332)</f>
        <v>113.67</v>
      </c>
      <c r="L332" s="18">
        <f>MAX(M332:V332)</f>
        <v>187.35</v>
      </c>
      <c r="M332" s="18">
        <v>187.35</v>
      </c>
      <c r="N332" s="18">
        <v>113.67</v>
      </c>
    </row>
    <row r="333" spans="1:14" x14ac:dyDescent="0.25">
      <c r="A333" s="15" t="s">
        <v>561</v>
      </c>
      <c r="B333" s="14" t="s">
        <v>54</v>
      </c>
      <c r="C333" s="16">
        <v>87651</v>
      </c>
      <c r="D333" s="14" t="s">
        <v>102</v>
      </c>
      <c r="E333" s="14"/>
      <c r="F333" s="14"/>
      <c r="G333" s="17"/>
      <c r="H333" s="14" t="s">
        <v>101</v>
      </c>
      <c r="I333" s="18">
        <v>200.75</v>
      </c>
      <c r="J333" s="18">
        <f>ROUND(I333*0.85,2)</f>
        <v>170.64</v>
      </c>
      <c r="K333" s="18">
        <f>MIN(M333:V333)</f>
        <v>108.41</v>
      </c>
      <c r="L333" s="18">
        <f>MAX(M333:V333)</f>
        <v>178.67</v>
      </c>
      <c r="M333" s="18">
        <v>178.67</v>
      </c>
      <c r="N333" s="18">
        <v>108.41</v>
      </c>
    </row>
    <row r="334" spans="1:14" x14ac:dyDescent="0.25">
      <c r="A334" s="15" t="s">
        <v>554</v>
      </c>
      <c r="B334" s="14" t="s">
        <v>19</v>
      </c>
      <c r="C334" s="16">
        <v>84480</v>
      </c>
      <c r="D334" s="14"/>
      <c r="E334" s="14"/>
      <c r="F334" s="14"/>
      <c r="G334" s="17"/>
      <c r="H334" s="14" t="s">
        <v>94</v>
      </c>
      <c r="I334" s="18">
        <v>73</v>
      </c>
      <c r="J334" s="18">
        <f>ROUND(I334*0.85,2)</f>
        <v>62.05</v>
      </c>
      <c r="K334" s="18">
        <f>MIN(M334:V334)</f>
        <v>39.42</v>
      </c>
      <c r="L334" s="18">
        <f>MAX(M334:V334)</f>
        <v>64.97</v>
      </c>
      <c r="M334" s="18">
        <v>64.97</v>
      </c>
      <c r="N334" s="18">
        <v>39.42</v>
      </c>
    </row>
    <row r="335" spans="1:14" x14ac:dyDescent="0.25">
      <c r="A335" s="15" t="s">
        <v>507</v>
      </c>
      <c r="B335" s="14" t="s">
        <v>19</v>
      </c>
      <c r="C335" s="16">
        <v>84439</v>
      </c>
      <c r="D335" s="14"/>
      <c r="E335" s="14"/>
      <c r="F335" s="14"/>
      <c r="G335" s="17"/>
      <c r="H335" s="14" t="s">
        <v>45</v>
      </c>
      <c r="I335" s="18">
        <v>103.75</v>
      </c>
      <c r="J335" s="18">
        <f>ROUND(I335*0.85,2)</f>
        <v>88.19</v>
      </c>
      <c r="K335" s="18">
        <f>MIN(M335:V335)</f>
        <v>56.03</v>
      </c>
      <c r="L335" s="18">
        <f>MAX(M335:V335)</f>
        <v>92.34</v>
      </c>
      <c r="M335" s="18">
        <v>92.34</v>
      </c>
      <c r="N335" s="18">
        <v>56.03</v>
      </c>
    </row>
    <row r="336" spans="1:14" x14ac:dyDescent="0.25">
      <c r="A336" s="15" t="s">
        <v>532</v>
      </c>
      <c r="B336" s="14" t="s">
        <v>72</v>
      </c>
      <c r="C336" s="16">
        <v>99195</v>
      </c>
      <c r="D336" s="14"/>
      <c r="E336" s="14"/>
      <c r="F336" s="14"/>
      <c r="G336" s="17"/>
      <c r="H336" s="14" t="s">
        <v>71</v>
      </c>
      <c r="I336" s="18">
        <v>154.5</v>
      </c>
      <c r="J336" s="18">
        <f>ROUND(I336*0.85,2)</f>
        <v>131.33000000000001</v>
      </c>
      <c r="K336" s="18">
        <f>MIN(M336:V336)</f>
        <v>83.43</v>
      </c>
      <c r="L336" s="18">
        <f>MAX(M336:V336)</f>
        <v>137.51</v>
      </c>
      <c r="M336" s="18">
        <v>137.51</v>
      </c>
      <c r="N336" s="18">
        <v>83.43</v>
      </c>
    </row>
    <row r="337" spans="1:14" x14ac:dyDescent="0.25">
      <c r="A337" s="15" t="s">
        <v>653</v>
      </c>
      <c r="B337" s="14" t="s">
        <v>108</v>
      </c>
      <c r="C337" s="16">
        <v>73140</v>
      </c>
      <c r="D337" s="14" t="s">
        <v>199</v>
      </c>
      <c r="E337" s="14" t="s">
        <v>0</v>
      </c>
      <c r="F337" s="14"/>
      <c r="G337" s="17"/>
      <c r="H337" s="14" t="s">
        <v>198</v>
      </c>
      <c r="I337" s="18">
        <v>255.75</v>
      </c>
      <c r="J337" s="18">
        <f>ROUND(I337*0.85,2)</f>
        <v>217.39</v>
      </c>
      <c r="K337" s="18">
        <f>MIN(M337:V337)</f>
        <v>138.11000000000001</v>
      </c>
      <c r="L337" s="18">
        <f>MAX(M337:V337)</f>
        <v>227.62</v>
      </c>
      <c r="M337" s="18">
        <v>227.62</v>
      </c>
      <c r="N337" s="18">
        <v>138.11000000000001</v>
      </c>
    </row>
    <row r="338" spans="1:14" x14ac:dyDescent="0.25">
      <c r="A338" s="15" t="s">
        <v>658</v>
      </c>
      <c r="B338" s="14" t="s">
        <v>108</v>
      </c>
      <c r="C338" s="16">
        <v>73140</v>
      </c>
      <c r="D338" s="14" t="s">
        <v>209</v>
      </c>
      <c r="E338" s="14" t="s">
        <v>0</v>
      </c>
      <c r="F338" s="14"/>
      <c r="G338" s="17"/>
      <c r="H338" s="14" t="s">
        <v>208</v>
      </c>
      <c r="I338" s="18">
        <v>255.75</v>
      </c>
      <c r="J338" s="18">
        <f>ROUND(I338*0.85,2)</f>
        <v>217.39</v>
      </c>
      <c r="K338" s="18">
        <f>MIN(M338:V338)</f>
        <v>138.11000000000001</v>
      </c>
      <c r="L338" s="18">
        <f>MAX(M338:V338)</f>
        <v>227.62</v>
      </c>
      <c r="M338" s="18">
        <v>227.62</v>
      </c>
      <c r="N338" s="18">
        <v>138.11000000000001</v>
      </c>
    </row>
    <row r="339" spans="1:14" x14ac:dyDescent="0.25">
      <c r="A339" s="15" t="s">
        <v>508</v>
      </c>
      <c r="B339" s="14" t="s">
        <v>19</v>
      </c>
      <c r="C339" s="16">
        <v>84443</v>
      </c>
      <c r="D339" s="14"/>
      <c r="E339" s="14"/>
      <c r="F339" s="14"/>
      <c r="G339" s="17"/>
      <c r="H339" s="14" t="s">
        <v>46</v>
      </c>
      <c r="I339" s="18">
        <v>154.5</v>
      </c>
      <c r="J339" s="18">
        <f>ROUND(I339*0.85,2)</f>
        <v>131.33000000000001</v>
      </c>
      <c r="K339" s="18">
        <f>MIN(M339:V339)</f>
        <v>83.43</v>
      </c>
      <c r="L339" s="18">
        <f>MAX(M339:V339)</f>
        <v>137.51</v>
      </c>
      <c r="M339" s="18">
        <v>137.51</v>
      </c>
      <c r="N339" s="18">
        <v>83.43</v>
      </c>
    </row>
    <row r="340" spans="1:14" x14ac:dyDescent="0.25">
      <c r="A340" s="15" t="s">
        <v>675</v>
      </c>
      <c r="B340" s="14" t="s">
        <v>108</v>
      </c>
      <c r="C340" s="16">
        <v>73590</v>
      </c>
      <c r="D340" s="14" t="s">
        <v>171</v>
      </c>
      <c r="E340" s="14" t="s">
        <v>0</v>
      </c>
      <c r="F340" s="14"/>
      <c r="G340" s="17"/>
      <c r="H340" s="14" t="s">
        <v>231</v>
      </c>
      <c r="I340" s="18">
        <v>220.5</v>
      </c>
      <c r="J340" s="18">
        <f>ROUND(I340*0.85,2)</f>
        <v>187.43</v>
      </c>
      <c r="K340" s="18">
        <f>MIN(M340:V340)</f>
        <v>119.07</v>
      </c>
      <c r="L340" s="18">
        <f>MAX(M340:V340)</f>
        <v>196.25</v>
      </c>
      <c r="M340" s="18">
        <v>196.25</v>
      </c>
      <c r="N340" s="18">
        <v>119.07</v>
      </c>
    </row>
    <row r="341" spans="1:14" x14ac:dyDescent="0.25">
      <c r="A341" s="15" t="s">
        <v>676</v>
      </c>
      <c r="B341" s="14" t="s">
        <v>108</v>
      </c>
      <c r="C341" s="16">
        <v>73590</v>
      </c>
      <c r="D341" s="14" t="s">
        <v>109</v>
      </c>
      <c r="E341" s="14" t="s">
        <v>0</v>
      </c>
      <c r="F341" s="14"/>
      <c r="G341" s="17"/>
      <c r="H341" s="14" t="s">
        <v>232</v>
      </c>
      <c r="I341" s="18">
        <v>220.5</v>
      </c>
      <c r="J341" s="18">
        <f>ROUND(I341*0.85,2)</f>
        <v>187.43</v>
      </c>
      <c r="K341" s="18">
        <f>MIN(M341:V341)</f>
        <v>119.07</v>
      </c>
      <c r="L341" s="18">
        <f>MAX(M341:V341)</f>
        <v>196.25</v>
      </c>
      <c r="M341" s="18">
        <v>196.25</v>
      </c>
      <c r="N341" s="18">
        <v>119.07</v>
      </c>
    </row>
    <row r="342" spans="1:14" x14ac:dyDescent="0.25">
      <c r="A342" s="15" t="s">
        <v>581</v>
      </c>
      <c r="B342" s="14" t="s">
        <v>108</v>
      </c>
      <c r="C342" s="16">
        <v>70330</v>
      </c>
      <c r="D342" s="14" t="s">
        <v>0</v>
      </c>
      <c r="E342" s="14"/>
      <c r="F342" s="14"/>
      <c r="G342" s="17"/>
      <c r="H342" s="14" t="s">
        <v>124</v>
      </c>
      <c r="I342" s="18">
        <v>329.75</v>
      </c>
      <c r="J342" s="18">
        <f>ROUND(I342*0.85,2)</f>
        <v>280.29000000000002</v>
      </c>
      <c r="K342" s="18">
        <f>MIN(M342:V342)</f>
        <v>178.07</v>
      </c>
      <c r="L342" s="18">
        <f>MAX(M342:V342)</f>
        <v>293.48</v>
      </c>
      <c r="M342" s="18">
        <v>293.48</v>
      </c>
      <c r="N342" s="18">
        <v>178.07</v>
      </c>
    </row>
    <row r="343" spans="1:14" x14ac:dyDescent="0.25">
      <c r="A343" s="15" t="s">
        <v>580</v>
      </c>
      <c r="B343" s="14" t="s">
        <v>108</v>
      </c>
      <c r="C343" s="16">
        <v>70328</v>
      </c>
      <c r="D343" s="14" t="s">
        <v>0</v>
      </c>
      <c r="E343" s="14"/>
      <c r="F343" s="14"/>
      <c r="G343" s="17"/>
      <c r="H343" s="14" t="s">
        <v>123</v>
      </c>
      <c r="I343" s="18">
        <v>230.5</v>
      </c>
      <c r="J343" s="18">
        <f>ROUND(I343*0.85,2)</f>
        <v>195.93</v>
      </c>
      <c r="K343" s="18">
        <f>MIN(M343:V343)</f>
        <v>124.47</v>
      </c>
      <c r="L343" s="18">
        <f>MAX(M343:V343)</f>
        <v>205.15</v>
      </c>
      <c r="M343" s="18">
        <v>205.15</v>
      </c>
      <c r="N343" s="18">
        <v>124.47</v>
      </c>
    </row>
    <row r="344" spans="1:14" x14ac:dyDescent="0.25">
      <c r="A344" s="15" t="s">
        <v>688</v>
      </c>
      <c r="B344" s="14" t="s">
        <v>108</v>
      </c>
      <c r="C344" s="16">
        <v>73660</v>
      </c>
      <c r="D344" s="14" t="s">
        <v>246</v>
      </c>
      <c r="E344" s="14" t="s">
        <v>0</v>
      </c>
      <c r="F344" s="14"/>
      <c r="G344" s="17"/>
      <c r="H344" s="14" t="s">
        <v>245</v>
      </c>
      <c r="I344" s="18">
        <v>230.5</v>
      </c>
      <c r="J344" s="18">
        <f>ROUND(I344*0.85,2)</f>
        <v>195.93</v>
      </c>
      <c r="K344" s="18">
        <f>MIN(M344:V344)</f>
        <v>124.47</v>
      </c>
      <c r="L344" s="18">
        <f>MAX(M344:V344)</f>
        <v>205.15</v>
      </c>
      <c r="M344" s="18">
        <v>205.15</v>
      </c>
      <c r="N344" s="18">
        <v>124.47</v>
      </c>
    </row>
    <row r="345" spans="1:14" x14ac:dyDescent="0.25">
      <c r="A345" s="15" t="s">
        <v>693</v>
      </c>
      <c r="B345" s="14" t="s">
        <v>108</v>
      </c>
      <c r="C345" s="16">
        <v>73660</v>
      </c>
      <c r="D345" s="14" t="s">
        <v>256</v>
      </c>
      <c r="E345" s="14" t="s">
        <v>0</v>
      </c>
      <c r="F345" s="14"/>
      <c r="G345" s="17"/>
      <c r="H345" s="14" t="s">
        <v>255</v>
      </c>
      <c r="I345" s="18">
        <v>230.5</v>
      </c>
      <c r="J345" s="18">
        <f>ROUND(I345*0.85,2)</f>
        <v>195.93</v>
      </c>
      <c r="K345" s="18">
        <f>MIN(M345:V345)</f>
        <v>124.47</v>
      </c>
      <c r="L345" s="18">
        <f>MAX(M345:V345)</f>
        <v>205.15</v>
      </c>
      <c r="M345" s="18">
        <v>205.15</v>
      </c>
      <c r="N345" s="18">
        <v>124.47</v>
      </c>
    </row>
    <row r="346" spans="1:14" x14ac:dyDescent="0.25">
      <c r="A346" s="15" t="s">
        <v>689</v>
      </c>
      <c r="B346" s="14" t="s">
        <v>108</v>
      </c>
      <c r="C346" s="16">
        <v>73660</v>
      </c>
      <c r="D346" s="14" t="s">
        <v>248</v>
      </c>
      <c r="E346" s="14" t="s">
        <v>0</v>
      </c>
      <c r="F346" s="14"/>
      <c r="G346" s="17"/>
      <c r="H346" s="14" t="s">
        <v>247</v>
      </c>
      <c r="I346" s="18">
        <v>230.5</v>
      </c>
      <c r="J346" s="18">
        <f>ROUND(I346*0.85,2)</f>
        <v>195.93</v>
      </c>
      <c r="K346" s="18">
        <f>MIN(M346:V346)</f>
        <v>124.47</v>
      </c>
      <c r="L346" s="18">
        <f>MAX(M346:V346)</f>
        <v>205.15</v>
      </c>
      <c r="M346" s="18">
        <v>205.15</v>
      </c>
      <c r="N346" s="18">
        <v>124.47</v>
      </c>
    </row>
    <row r="347" spans="1:14" x14ac:dyDescent="0.25">
      <c r="A347" s="15" t="s">
        <v>694</v>
      </c>
      <c r="B347" s="14" t="s">
        <v>108</v>
      </c>
      <c r="C347" s="16">
        <v>73660</v>
      </c>
      <c r="D347" s="14" t="s">
        <v>258</v>
      </c>
      <c r="E347" s="14" t="s">
        <v>0</v>
      </c>
      <c r="F347" s="14"/>
      <c r="G347" s="17"/>
      <c r="H347" s="14" t="s">
        <v>257</v>
      </c>
      <c r="I347" s="18">
        <v>230.5</v>
      </c>
      <c r="J347" s="18">
        <f>ROUND(I347*0.85,2)</f>
        <v>195.93</v>
      </c>
      <c r="K347" s="18">
        <f>MIN(M347:V347)</f>
        <v>124.47</v>
      </c>
      <c r="L347" s="18">
        <f>MAX(M347:V347)</f>
        <v>205.15</v>
      </c>
      <c r="M347" s="18">
        <v>205.15</v>
      </c>
      <c r="N347" s="18">
        <v>124.47</v>
      </c>
    </row>
    <row r="348" spans="1:14" x14ac:dyDescent="0.25">
      <c r="A348" s="15" t="s">
        <v>690</v>
      </c>
      <c r="B348" s="14" t="s">
        <v>108</v>
      </c>
      <c r="C348" s="16">
        <v>73660</v>
      </c>
      <c r="D348" s="14" t="s">
        <v>250</v>
      </c>
      <c r="E348" s="14" t="s">
        <v>0</v>
      </c>
      <c r="F348" s="14"/>
      <c r="G348" s="17"/>
      <c r="H348" s="14" t="s">
        <v>249</v>
      </c>
      <c r="I348" s="18">
        <v>230.5</v>
      </c>
      <c r="J348" s="18">
        <f>ROUND(I348*0.85,2)</f>
        <v>195.93</v>
      </c>
      <c r="K348" s="18">
        <f>MIN(M348:V348)</f>
        <v>124.47</v>
      </c>
      <c r="L348" s="18">
        <f>MAX(M348:V348)</f>
        <v>205.15</v>
      </c>
      <c r="M348" s="18">
        <v>205.15</v>
      </c>
      <c r="N348" s="18">
        <v>124.47</v>
      </c>
    </row>
    <row r="349" spans="1:14" x14ac:dyDescent="0.25">
      <c r="A349" s="15" t="s">
        <v>695</v>
      </c>
      <c r="B349" s="14" t="s">
        <v>108</v>
      </c>
      <c r="C349" s="16">
        <v>73660</v>
      </c>
      <c r="D349" s="14" t="s">
        <v>260</v>
      </c>
      <c r="E349" s="14" t="s">
        <v>0</v>
      </c>
      <c r="F349" s="14"/>
      <c r="G349" s="17"/>
      <c r="H349" s="14" t="s">
        <v>259</v>
      </c>
      <c r="I349" s="18">
        <v>230.5</v>
      </c>
      <c r="J349" s="18">
        <f>ROUND(I349*0.85,2)</f>
        <v>195.93</v>
      </c>
      <c r="K349" s="18">
        <f>MIN(M349:V349)</f>
        <v>124.47</v>
      </c>
      <c r="L349" s="18">
        <f>MAX(M349:V349)</f>
        <v>205.15</v>
      </c>
      <c r="M349" s="18">
        <v>205.15</v>
      </c>
      <c r="N349" s="18">
        <v>124.47</v>
      </c>
    </row>
    <row r="350" spans="1:14" x14ac:dyDescent="0.25">
      <c r="A350" s="15" t="s">
        <v>691</v>
      </c>
      <c r="B350" s="14" t="s">
        <v>108</v>
      </c>
      <c r="C350" s="16">
        <v>73660</v>
      </c>
      <c r="D350" s="14" t="s">
        <v>252</v>
      </c>
      <c r="E350" s="14" t="s">
        <v>0</v>
      </c>
      <c r="F350" s="14"/>
      <c r="G350" s="17"/>
      <c r="H350" s="14" t="s">
        <v>251</v>
      </c>
      <c r="I350" s="18">
        <v>230.5</v>
      </c>
      <c r="J350" s="18">
        <f>ROUND(I350*0.85,2)</f>
        <v>195.93</v>
      </c>
      <c r="K350" s="18">
        <f>MIN(M350:V350)</f>
        <v>124.47</v>
      </c>
      <c r="L350" s="18">
        <f>MAX(M350:V350)</f>
        <v>205.15</v>
      </c>
      <c r="M350" s="18">
        <v>205.15</v>
      </c>
      <c r="N350" s="18">
        <v>124.47</v>
      </c>
    </row>
    <row r="351" spans="1:14" x14ac:dyDescent="0.25">
      <c r="A351" s="15" t="s">
        <v>696</v>
      </c>
      <c r="B351" s="14" t="s">
        <v>108</v>
      </c>
      <c r="C351" s="16">
        <v>73660</v>
      </c>
      <c r="D351" s="14" t="s">
        <v>261</v>
      </c>
      <c r="E351" s="14" t="s">
        <v>0</v>
      </c>
      <c r="F351" s="14"/>
      <c r="G351" s="17"/>
      <c r="H351" s="14" t="s">
        <v>251</v>
      </c>
      <c r="I351" s="18">
        <v>230.5</v>
      </c>
      <c r="J351" s="18">
        <f>ROUND(I351*0.85,2)</f>
        <v>195.93</v>
      </c>
      <c r="K351" s="18">
        <f>MIN(M351:V351)</f>
        <v>124.47</v>
      </c>
      <c r="L351" s="18">
        <f>MAX(M351:V351)</f>
        <v>205.15</v>
      </c>
      <c r="M351" s="18">
        <v>205.15</v>
      </c>
      <c r="N351" s="18">
        <v>124.47</v>
      </c>
    </row>
    <row r="352" spans="1:14" x14ac:dyDescent="0.25">
      <c r="A352" s="15" t="s">
        <v>511</v>
      </c>
      <c r="B352" s="14" t="s">
        <v>19</v>
      </c>
      <c r="C352" s="16">
        <v>84478</v>
      </c>
      <c r="D352" s="14"/>
      <c r="E352" s="14"/>
      <c r="F352" s="14"/>
      <c r="G352" s="17"/>
      <c r="H352" s="14" t="s">
        <v>49</v>
      </c>
      <c r="I352" s="18">
        <v>78.5</v>
      </c>
      <c r="J352" s="18">
        <f>ROUND(I352*0.85,2)</f>
        <v>66.73</v>
      </c>
      <c r="K352" s="18">
        <f>MIN(M352:V352)</f>
        <v>42.39</v>
      </c>
      <c r="L352" s="18">
        <f>MAX(M352:V352)</f>
        <v>69.87</v>
      </c>
      <c r="M352" s="18">
        <v>69.87</v>
      </c>
      <c r="N352" s="18">
        <v>42.39</v>
      </c>
    </row>
    <row r="353" spans="1:14" x14ac:dyDescent="0.25">
      <c r="A353" s="15" t="s">
        <v>614</v>
      </c>
      <c r="B353" s="14" t="s">
        <v>108</v>
      </c>
      <c r="C353" s="16">
        <v>74240</v>
      </c>
      <c r="D353" s="14" t="s">
        <v>0</v>
      </c>
      <c r="E353" s="14"/>
      <c r="F353" s="14"/>
      <c r="G353" s="17"/>
      <c r="H353" s="14" t="s">
        <v>158</v>
      </c>
      <c r="I353" s="18">
        <v>469.5</v>
      </c>
      <c r="J353" s="18">
        <f>ROUND(I353*0.85,2)</f>
        <v>399.08</v>
      </c>
      <c r="K353" s="18">
        <f>MIN(M353:V353)</f>
        <v>253.53</v>
      </c>
      <c r="L353" s="18">
        <f>MAX(M353:V353)</f>
        <v>417.86</v>
      </c>
      <c r="M353" s="18">
        <v>417.86</v>
      </c>
      <c r="N353" s="18">
        <v>253.53</v>
      </c>
    </row>
    <row r="354" spans="1:14" x14ac:dyDescent="0.25">
      <c r="A354" s="15" t="s">
        <v>513</v>
      </c>
      <c r="B354" s="14" t="s">
        <v>19</v>
      </c>
      <c r="C354" s="16">
        <v>84550</v>
      </c>
      <c r="D354" s="14"/>
      <c r="E354" s="14"/>
      <c r="F354" s="14"/>
      <c r="G354" s="17"/>
      <c r="H354" s="14" t="s">
        <v>51</v>
      </c>
      <c r="I354" s="18">
        <v>68.5</v>
      </c>
      <c r="J354" s="18">
        <f>ROUND(I354*0.85,2)</f>
        <v>58.23</v>
      </c>
      <c r="K354" s="18">
        <f>MIN(M354:V354)</f>
        <v>36.99</v>
      </c>
      <c r="L354" s="18">
        <f>MAX(M354:V354)</f>
        <v>60.97</v>
      </c>
      <c r="M354" s="18">
        <v>60.97</v>
      </c>
      <c r="N354" s="18">
        <v>36.99</v>
      </c>
    </row>
    <row r="355" spans="1:14" x14ac:dyDescent="0.25">
      <c r="A355" s="15" t="s">
        <v>477</v>
      </c>
      <c r="B355" s="14" t="s">
        <v>3</v>
      </c>
      <c r="C355" s="16">
        <v>81001</v>
      </c>
      <c r="D355" s="14"/>
      <c r="E355" s="14"/>
      <c r="F355" s="14"/>
      <c r="G355" s="17"/>
      <c r="H355" s="14" t="s">
        <v>16</v>
      </c>
      <c r="I355" s="18">
        <v>56.5</v>
      </c>
      <c r="J355" s="18">
        <f>ROUND(I355*0.85,2)</f>
        <v>48.03</v>
      </c>
      <c r="K355" s="18">
        <f>MIN(M355:V355)</f>
        <v>30.51</v>
      </c>
      <c r="L355" s="18">
        <f>MAX(M355:V355)</f>
        <v>50.29</v>
      </c>
      <c r="M355" s="18">
        <v>50.29</v>
      </c>
      <c r="N355" s="18">
        <v>30.51</v>
      </c>
    </row>
    <row r="356" spans="1:14" x14ac:dyDescent="0.25">
      <c r="A356" s="15" t="s">
        <v>534</v>
      </c>
      <c r="B356" s="14" t="s">
        <v>19</v>
      </c>
      <c r="C356" s="16">
        <v>82043</v>
      </c>
      <c r="D356" s="14"/>
      <c r="E356" s="14"/>
      <c r="F356" s="14"/>
      <c r="G356" s="17"/>
      <c r="H356" s="14" t="s">
        <v>74</v>
      </c>
      <c r="I356" s="18">
        <v>78.5</v>
      </c>
      <c r="J356" s="18">
        <f>ROUND(I356*0.85,2)</f>
        <v>66.73</v>
      </c>
      <c r="K356" s="18">
        <f>MIN(M356:V356)</f>
        <v>42.39</v>
      </c>
      <c r="L356" s="18">
        <f>MAX(M356:V356)</f>
        <v>69.87</v>
      </c>
      <c r="M356" s="18">
        <v>69.87</v>
      </c>
      <c r="N356" s="18">
        <v>42.39</v>
      </c>
    </row>
    <row r="357" spans="1:14" x14ac:dyDescent="0.25">
      <c r="A357" s="15" t="s">
        <v>715</v>
      </c>
      <c r="B357" s="14" t="s">
        <v>1</v>
      </c>
      <c r="C357" s="16">
        <v>76700</v>
      </c>
      <c r="D357" s="14" t="s">
        <v>0</v>
      </c>
      <c r="E357" s="14"/>
      <c r="F357" s="14"/>
      <c r="G357" s="17"/>
      <c r="H357" s="14" t="s">
        <v>280</v>
      </c>
      <c r="I357" s="18">
        <v>432</v>
      </c>
      <c r="J357" s="18">
        <f>ROUND(I357*0.85,2)</f>
        <v>367.2</v>
      </c>
      <c r="K357" s="18">
        <f>MIN(M357:V357)</f>
        <v>233.28</v>
      </c>
      <c r="L357" s="18">
        <f>MAX(M357:V357)</f>
        <v>384.48</v>
      </c>
      <c r="M357" s="18">
        <v>384.48</v>
      </c>
      <c r="N357" s="18">
        <v>233.28</v>
      </c>
    </row>
    <row r="358" spans="1:14" x14ac:dyDescent="0.25">
      <c r="A358" s="15" t="s">
        <v>717</v>
      </c>
      <c r="B358" s="14" t="s">
        <v>1</v>
      </c>
      <c r="C358" s="16">
        <v>76706</v>
      </c>
      <c r="D358" s="14"/>
      <c r="E358" s="14"/>
      <c r="F358" s="14"/>
      <c r="G358" s="17"/>
      <c r="H358" s="14" t="s">
        <v>282</v>
      </c>
      <c r="I358" s="18">
        <v>432</v>
      </c>
      <c r="J358" s="18">
        <f>ROUND(I358*0.85,2)</f>
        <v>367.2</v>
      </c>
      <c r="K358" s="18">
        <f>MIN(M358:V358)</f>
        <v>233.28</v>
      </c>
      <c r="L358" s="18">
        <f>MAX(M358:V358)</f>
        <v>384.48</v>
      </c>
      <c r="M358" s="18">
        <v>384.48</v>
      </c>
      <c r="N358" s="18">
        <v>233.28</v>
      </c>
    </row>
    <row r="359" spans="1:14" x14ac:dyDescent="0.25">
      <c r="A359" s="15" t="s">
        <v>716</v>
      </c>
      <c r="B359" s="14" t="s">
        <v>1</v>
      </c>
      <c r="C359" s="16">
        <v>76705</v>
      </c>
      <c r="D359" s="14" t="s">
        <v>0</v>
      </c>
      <c r="E359" s="14"/>
      <c r="F359" s="14"/>
      <c r="G359" s="17"/>
      <c r="H359" s="14" t="s">
        <v>281</v>
      </c>
      <c r="I359" s="18">
        <v>432</v>
      </c>
      <c r="J359" s="18">
        <f>ROUND(I359*0.85,2)</f>
        <v>367.2</v>
      </c>
      <c r="K359" s="18">
        <f>MIN(M359:V359)</f>
        <v>233.28</v>
      </c>
      <c r="L359" s="18">
        <f>MAX(M359:V359)</f>
        <v>384.48</v>
      </c>
      <c r="M359" s="18">
        <v>384.48</v>
      </c>
      <c r="N359" s="18">
        <v>233.28</v>
      </c>
    </row>
    <row r="360" spans="1:14" x14ac:dyDescent="0.25">
      <c r="A360" s="15" t="s">
        <v>730</v>
      </c>
      <c r="B360" s="14" t="s">
        <v>1</v>
      </c>
      <c r="C360" s="16">
        <v>76946</v>
      </c>
      <c r="D360" s="14" t="s">
        <v>0</v>
      </c>
      <c r="E360" s="14"/>
      <c r="F360" s="14"/>
      <c r="G360" s="17"/>
      <c r="H360" s="14" t="s">
        <v>295</v>
      </c>
      <c r="I360" s="18">
        <v>351.75</v>
      </c>
      <c r="J360" s="18">
        <f>ROUND(I360*0.85,2)</f>
        <v>298.99</v>
      </c>
      <c r="K360" s="18">
        <f>MIN(M360:V360)</f>
        <v>189.95</v>
      </c>
      <c r="L360" s="18">
        <f>MAX(M360:V360)</f>
        <v>313.06</v>
      </c>
      <c r="M360" s="18">
        <v>313.06</v>
      </c>
      <c r="N360" s="18">
        <v>189.95</v>
      </c>
    </row>
    <row r="361" spans="1:14" x14ac:dyDescent="0.25">
      <c r="A361" s="15" t="s">
        <v>732</v>
      </c>
      <c r="B361" s="14" t="s">
        <v>298</v>
      </c>
      <c r="C361" s="16">
        <v>93925</v>
      </c>
      <c r="D361" s="14" t="s">
        <v>0</v>
      </c>
      <c r="E361" s="14"/>
      <c r="F361" s="14"/>
      <c r="G361" s="17"/>
      <c r="H361" s="14" t="s">
        <v>299</v>
      </c>
      <c r="I361" s="18">
        <v>596.5</v>
      </c>
      <c r="J361" s="18">
        <f>ROUND(I361*0.85,2)</f>
        <v>507.03</v>
      </c>
      <c r="K361" s="18">
        <f>MIN(M361:V361)</f>
        <v>322.11</v>
      </c>
      <c r="L361" s="18">
        <f>MAX(M361:V361)</f>
        <v>530.89</v>
      </c>
      <c r="M361" s="18">
        <v>530.89</v>
      </c>
      <c r="N361" s="18">
        <v>322.11</v>
      </c>
    </row>
    <row r="362" spans="1:14" x14ac:dyDescent="0.25">
      <c r="A362" s="15" t="s">
        <v>733</v>
      </c>
      <c r="B362" s="14" t="s">
        <v>298</v>
      </c>
      <c r="C362" s="16">
        <v>93926</v>
      </c>
      <c r="D362" s="14" t="s">
        <v>0</v>
      </c>
      <c r="E362" s="14"/>
      <c r="F362" s="14"/>
      <c r="G362" s="17"/>
      <c r="H362" s="14" t="s">
        <v>300</v>
      </c>
      <c r="I362" s="18">
        <v>432</v>
      </c>
      <c r="J362" s="18">
        <f>ROUND(I362*0.85,2)</f>
        <v>367.2</v>
      </c>
      <c r="K362" s="18">
        <f>MIN(M362:V362)</f>
        <v>233.28</v>
      </c>
      <c r="L362" s="18">
        <f>MAX(M362:V362)</f>
        <v>384.48</v>
      </c>
      <c r="M362" s="18">
        <v>384.48</v>
      </c>
      <c r="N362" s="18">
        <v>233.28</v>
      </c>
    </row>
    <row r="363" spans="1:14" x14ac:dyDescent="0.25">
      <c r="A363" s="15" t="s">
        <v>734</v>
      </c>
      <c r="B363" s="14" t="s">
        <v>298</v>
      </c>
      <c r="C363" s="16">
        <v>93930</v>
      </c>
      <c r="D363" s="14" t="s">
        <v>0</v>
      </c>
      <c r="E363" s="14"/>
      <c r="F363" s="14"/>
      <c r="G363" s="17"/>
      <c r="H363" s="14" t="s">
        <v>301</v>
      </c>
      <c r="I363" s="18">
        <v>596.5</v>
      </c>
      <c r="J363" s="18">
        <f>ROUND(I363*0.85,2)</f>
        <v>507.03</v>
      </c>
      <c r="K363" s="18">
        <f>MIN(M363:V363)</f>
        <v>322.11</v>
      </c>
      <c r="L363" s="18">
        <f>MAX(M363:V363)</f>
        <v>530.89</v>
      </c>
      <c r="M363" s="18">
        <v>530.89</v>
      </c>
      <c r="N363" s="18">
        <v>322.11</v>
      </c>
    </row>
    <row r="364" spans="1:14" x14ac:dyDescent="0.25">
      <c r="A364" s="15" t="s">
        <v>735</v>
      </c>
      <c r="B364" s="14" t="s">
        <v>298</v>
      </c>
      <c r="C364" s="16">
        <v>93931</v>
      </c>
      <c r="D364" s="14" t="s">
        <v>0</v>
      </c>
      <c r="E364" s="14"/>
      <c r="F364" s="14"/>
      <c r="G364" s="17"/>
      <c r="H364" s="14" t="s">
        <v>302</v>
      </c>
      <c r="I364" s="18">
        <v>432</v>
      </c>
      <c r="J364" s="18">
        <f>ROUND(I364*0.85,2)</f>
        <v>367.2</v>
      </c>
      <c r="K364" s="18">
        <f>MIN(M364:V364)</f>
        <v>233.28</v>
      </c>
      <c r="L364" s="18">
        <f>MAX(M364:V364)</f>
        <v>384.48</v>
      </c>
      <c r="M364" s="18">
        <v>384.48</v>
      </c>
      <c r="N364" s="18">
        <v>233.28</v>
      </c>
    </row>
    <row r="365" spans="1:14" x14ac:dyDescent="0.25">
      <c r="A365" s="15" t="s">
        <v>712</v>
      </c>
      <c r="B365" s="14" t="s">
        <v>1</v>
      </c>
      <c r="C365" s="16">
        <v>76882</v>
      </c>
      <c r="D365" s="14" t="s">
        <v>171</v>
      </c>
      <c r="E365" s="14" t="s">
        <v>0</v>
      </c>
      <c r="F365" s="14"/>
      <c r="G365" s="17"/>
      <c r="H365" s="14" t="s">
        <v>277</v>
      </c>
      <c r="I365" s="18">
        <v>299.75</v>
      </c>
      <c r="J365" s="18">
        <f>ROUND(I365*0.85,2)</f>
        <v>254.79</v>
      </c>
      <c r="K365" s="18">
        <f>MIN(M365:V365)</f>
        <v>161.87</v>
      </c>
      <c r="L365" s="18">
        <f>MAX(M365:V365)</f>
        <v>266.77999999999997</v>
      </c>
      <c r="M365" s="18">
        <v>266.77999999999997</v>
      </c>
      <c r="N365" s="18">
        <v>161.87</v>
      </c>
    </row>
    <row r="366" spans="1:14" x14ac:dyDescent="0.25">
      <c r="A366" s="15" t="s">
        <v>711</v>
      </c>
      <c r="B366" s="14" t="s">
        <v>1</v>
      </c>
      <c r="C366" s="16">
        <v>76882</v>
      </c>
      <c r="D366" s="14" t="s">
        <v>109</v>
      </c>
      <c r="E366" s="14" t="s">
        <v>0</v>
      </c>
      <c r="F366" s="14"/>
      <c r="G366" s="17"/>
      <c r="H366" s="14" t="s">
        <v>276</v>
      </c>
      <c r="I366" s="18">
        <v>299.75</v>
      </c>
      <c r="J366" s="18">
        <f>ROUND(I366*0.85,2)</f>
        <v>254.79</v>
      </c>
      <c r="K366" s="18">
        <f>MIN(M366:V366)</f>
        <v>161.87</v>
      </c>
      <c r="L366" s="18">
        <f>MAX(M366:V366)</f>
        <v>266.77999999999997</v>
      </c>
      <c r="M366" s="18">
        <v>266.77999999999997</v>
      </c>
      <c r="N366" s="18">
        <v>161.87</v>
      </c>
    </row>
    <row r="367" spans="1:14" x14ac:dyDescent="0.25">
      <c r="A367" s="15" t="s">
        <v>724</v>
      </c>
      <c r="B367" s="14" t="s">
        <v>1</v>
      </c>
      <c r="C367" s="16">
        <v>76819</v>
      </c>
      <c r="D367" s="14" t="s">
        <v>0</v>
      </c>
      <c r="E367" s="14"/>
      <c r="F367" s="14"/>
      <c r="G367" s="17"/>
      <c r="H367" s="14" t="s">
        <v>289</v>
      </c>
      <c r="I367" s="18">
        <v>432</v>
      </c>
      <c r="J367" s="18">
        <f>ROUND(I367*0.85,2)</f>
        <v>367.2</v>
      </c>
      <c r="K367" s="18">
        <f>MIN(M367:V367)</f>
        <v>233.28</v>
      </c>
      <c r="L367" s="18">
        <f>MAX(M367:V367)</f>
        <v>384.48</v>
      </c>
      <c r="M367" s="18">
        <v>384.48</v>
      </c>
      <c r="N367" s="18">
        <v>233.28</v>
      </c>
    </row>
    <row r="368" spans="1:14" x14ac:dyDescent="0.25">
      <c r="A368" s="15" t="s">
        <v>710</v>
      </c>
      <c r="B368" s="14" t="s">
        <v>1</v>
      </c>
      <c r="C368" s="16">
        <v>76641</v>
      </c>
      <c r="D368" s="14" t="s">
        <v>171</v>
      </c>
      <c r="E368" s="14" t="s">
        <v>0</v>
      </c>
      <c r="F368" s="14"/>
      <c r="G368" s="17"/>
      <c r="H368" s="14" t="s">
        <v>275</v>
      </c>
      <c r="I368" s="18">
        <v>299.75</v>
      </c>
      <c r="J368" s="18">
        <f>ROUND(I368*0.85,2)</f>
        <v>254.79</v>
      </c>
      <c r="K368" s="18">
        <f>MIN(M368:V368)</f>
        <v>161.87</v>
      </c>
      <c r="L368" s="18">
        <f>MAX(M368:V368)</f>
        <v>266.77999999999997</v>
      </c>
      <c r="M368" s="18">
        <v>266.77999999999997</v>
      </c>
      <c r="N368" s="18">
        <v>161.87</v>
      </c>
    </row>
    <row r="369" spans="1:14" x14ac:dyDescent="0.25">
      <c r="A369" s="15" t="s">
        <v>709</v>
      </c>
      <c r="B369" s="14" t="s">
        <v>1</v>
      </c>
      <c r="C369" s="16">
        <v>76641</v>
      </c>
      <c r="D369" s="14" t="s">
        <v>109</v>
      </c>
      <c r="E369" s="14" t="s">
        <v>0</v>
      </c>
      <c r="F369" s="14"/>
      <c r="G369" s="17"/>
      <c r="H369" s="14" t="s">
        <v>274</v>
      </c>
      <c r="I369" s="18">
        <v>299.75</v>
      </c>
      <c r="J369" s="18">
        <f>ROUND(I369*0.85,2)</f>
        <v>254.79</v>
      </c>
      <c r="K369" s="18">
        <f>MIN(M369:V369)</f>
        <v>161.87</v>
      </c>
      <c r="L369" s="18">
        <f>MAX(M369:V369)</f>
        <v>266.77999999999997</v>
      </c>
      <c r="M369" s="18">
        <v>266.77999999999997</v>
      </c>
      <c r="N369" s="18">
        <v>161.87</v>
      </c>
    </row>
    <row r="370" spans="1:14" x14ac:dyDescent="0.25">
      <c r="A370" s="15" t="s">
        <v>708</v>
      </c>
      <c r="B370" s="14" t="s">
        <v>1</v>
      </c>
      <c r="C370" s="16">
        <v>76642</v>
      </c>
      <c r="D370" s="14" t="s">
        <v>171</v>
      </c>
      <c r="E370" s="14" t="s">
        <v>0</v>
      </c>
      <c r="F370" s="14"/>
      <c r="G370" s="17"/>
      <c r="H370" s="14" t="s">
        <v>273</v>
      </c>
      <c r="I370" s="18">
        <v>299.75</v>
      </c>
      <c r="J370" s="18">
        <f>ROUND(I370*0.85,2)</f>
        <v>254.79</v>
      </c>
      <c r="K370" s="18">
        <f>MIN(M370:V370)</f>
        <v>161.87</v>
      </c>
      <c r="L370" s="18">
        <f>MAX(M370:V370)</f>
        <v>266.77999999999997</v>
      </c>
      <c r="M370" s="18">
        <v>266.77999999999997</v>
      </c>
      <c r="N370" s="18">
        <v>161.87</v>
      </c>
    </row>
    <row r="371" spans="1:14" x14ac:dyDescent="0.25">
      <c r="A371" s="15" t="s">
        <v>707</v>
      </c>
      <c r="B371" s="14" t="s">
        <v>1</v>
      </c>
      <c r="C371" s="16">
        <v>76642</v>
      </c>
      <c r="D371" s="14" t="s">
        <v>109</v>
      </c>
      <c r="E371" s="14" t="s">
        <v>0</v>
      </c>
      <c r="F371" s="14"/>
      <c r="G371" s="17"/>
      <c r="H371" s="14" t="s">
        <v>272</v>
      </c>
      <c r="I371" s="18">
        <v>299.75</v>
      </c>
      <c r="J371" s="18">
        <f>ROUND(I371*0.85,2)</f>
        <v>254.79</v>
      </c>
      <c r="K371" s="18">
        <f>MIN(M371:V371)</f>
        <v>161.87</v>
      </c>
      <c r="L371" s="18">
        <f>MAX(M371:V371)</f>
        <v>266.77999999999997</v>
      </c>
      <c r="M371" s="18">
        <v>266.77999999999997</v>
      </c>
      <c r="N371" s="18">
        <v>161.87</v>
      </c>
    </row>
    <row r="372" spans="1:14" x14ac:dyDescent="0.25">
      <c r="A372" s="15" t="s">
        <v>731</v>
      </c>
      <c r="B372" s="14" t="s">
        <v>298</v>
      </c>
      <c r="C372" s="16">
        <v>93880</v>
      </c>
      <c r="D372" s="14" t="s">
        <v>0</v>
      </c>
      <c r="E372" s="14"/>
      <c r="F372" s="14"/>
      <c r="G372" s="17"/>
      <c r="H372" s="14" t="s">
        <v>297</v>
      </c>
      <c r="I372" s="18">
        <v>596.5</v>
      </c>
      <c r="J372" s="18">
        <f>ROUND(I372*0.85,2)</f>
        <v>507.03</v>
      </c>
      <c r="K372" s="18">
        <f>MIN(M372:V372)</f>
        <v>322.11</v>
      </c>
      <c r="L372" s="18">
        <f>MAX(M372:V372)</f>
        <v>530.89</v>
      </c>
      <c r="M372" s="18">
        <v>530.89</v>
      </c>
      <c r="N372" s="18">
        <v>322.11</v>
      </c>
    </row>
    <row r="373" spans="1:14" x14ac:dyDescent="0.25">
      <c r="A373" s="15" t="s">
        <v>740</v>
      </c>
      <c r="B373" s="14" t="s">
        <v>296</v>
      </c>
      <c r="C373" s="16">
        <v>93306</v>
      </c>
      <c r="D373" s="14" t="s">
        <v>0</v>
      </c>
      <c r="E373" s="14"/>
      <c r="F373" s="14"/>
      <c r="G373" s="17"/>
      <c r="H373" s="14" t="s">
        <v>308</v>
      </c>
      <c r="I373" s="18">
        <v>1400.25</v>
      </c>
      <c r="J373" s="18">
        <f>ROUND(I373*0.85,2)</f>
        <v>1190.21</v>
      </c>
      <c r="K373" s="18">
        <f>MIN(M373:V373)</f>
        <v>756.14</v>
      </c>
      <c r="L373" s="18">
        <f>MAX(M373:V373)</f>
        <v>1246.22</v>
      </c>
      <c r="M373" s="18">
        <v>1246.22</v>
      </c>
      <c r="N373" s="18">
        <v>756.14</v>
      </c>
    </row>
    <row r="374" spans="1:14" x14ac:dyDescent="0.25">
      <c r="A374" s="15" t="s">
        <v>729</v>
      </c>
      <c r="B374" s="14" t="s">
        <v>1</v>
      </c>
      <c r="C374" s="16">
        <v>76882</v>
      </c>
      <c r="D374" s="14" t="s">
        <v>0</v>
      </c>
      <c r="E374" s="14"/>
      <c r="F374" s="14"/>
      <c r="G374" s="17"/>
      <c r="H374" s="14" t="s">
        <v>294</v>
      </c>
      <c r="I374" s="18">
        <v>299.75</v>
      </c>
      <c r="J374" s="18">
        <f>ROUND(I374*0.85,2)</f>
        <v>254.79</v>
      </c>
      <c r="K374" s="18">
        <f>MIN(M374:V374)</f>
        <v>161.87</v>
      </c>
      <c r="L374" s="18">
        <f>MAX(M374:V374)</f>
        <v>266.77999999999997</v>
      </c>
      <c r="M374" s="18">
        <v>266.77999999999997</v>
      </c>
      <c r="N374" s="18">
        <v>161.87</v>
      </c>
    </row>
    <row r="375" spans="1:14" x14ac:dyDescent="0.25">
      <c r="A375" s="15" t="s">
        <v>713</v>
      </c>
      <c r="B375" s="14" t="s">
        <v>1</v>
      </c>
      <c r="C375" s="16">
        <v>76882</v>
      </c>
      <c r="D375" s="14"/>
      <c r="E375" s="14"/>
      <c r="F375" s="14"/>
      <c r="G375" s="17"/>
      <c r="H375" s="14" t="s">
        <v>278</v>
      </c>
      <c r="I375" s="18">
        <v>299.75</v>
      </c>
      <c r="J375" s="18">
        <f>ROUND(I375*0.85,2)</f>
        <v>254.79</v>
      </c>
      <c r="K375" s="18">
        <f>MIN(M375:V375)</f>
        <v>161.87</v>
      </c>
      <c r="L375" s="18">
        <f>MAX(M375:V375)</f>
        <v>266.77999999999997</v>
      </c>
      <c r="M375" s="18">
        <v>266.77999999999997</v>
      </c>
      <c r="N375" s="18">
        <v>161.87</v>
      </c>
    </row>
    <row r="376" spans="1:14" x14ac:dyDescent="0.25">
      <c r="A376" s="15" t="s">
        <v>719</v>
      </c>
      <c r="B376" s="14" t="s">
        <v>1</v>
      </c>
      <c r="C376" s="16">
        <v>76801</v>
      </c>
      <c r="D376" s="14" t="s">
        <v>0</v>
      </c>
      <c r="E376" s="14"/>
      <c r="F376" s="14"/>
      <c r="G376" s="17"/>
      <c r="H376" s="14" t="s">
        <v>284</v>
      </c>
      <c r="I376" s="18">
        <v>432</v>
      </c>
      <c r="J376" s="18">
        <f>ROUND(I376*0.85,2)</f>
        <v>367.2</v>
      </c>
      <c r="K376" s="18">
        <f>MIN(M376:V376)</f>
        <v>233.28</v>
      </c>
      <c r="L376" s="18">
        <f>MAX(M376:V376)</f>
        <v>384.48</v>
      </c>
      <c r="M376" s="18">
        <v>384.48</v>
      </c>
      <c r="N376" s="18">
        <v>233.28</v>
      </c>
    </row>
    <row r="377" spans="1:14" x14ac:dyDescent="0.25">
      <c r="A377" s="15" t="s">
        <v>721</v>
      </c>
      <c r="B377" s="14" t="s">
        <v>1</v>
      </c>
      <c r="C377" s="16">
        <v>76805</v>
      </c>
      <c r="D377" s="14" t="s">
        <v>0</v>
      </c>
      <c r="E377" s="14"/>
      <c r="F377" s="14"/>
      <c r="G377" s="17"/>
      <c r="H377" s="14" t="s">
        <v>286</v>
      </c>
      <c r="I377" s="18">
        <v>432</v>
      </c>
      <c r="J377" s="18">
        <f>ROUND(I377*0.85,2)</f>
        <v>367.2</v>
      </c>
      <c r="K377" s="18">
        <f>MIN(M377:V377)</f>
        <v>233.28</v>
      </c>
      <c r="L377" s="18">
        <f>MAX(M377:V377)</f>
        <v>384.48</v>
      </c>
      <c r="M377" s="18">
        <v>384.48</v>
      </c>
      <c r="N377" s="18">
        <v>233.28</v>
      </c>
    </row>
    <row r="378" spans="1:14" x14ac:dyDescent="0.25">
      <c r="A378" s="15" t="s">
        <v>739</v>
      </c>
      <c r="B378" s="14" t="s">
        <v>1</v>
      </c>
      <c r="C378" s="16">
        <v>76815</v>
      </c>
      <c r="D378" s="14" t="s">
        <v>0</v>
      </c>
      <c r="E378" s="14"/>
      <c r="F378" s="14"/>
      <c r="G378" s="17"/>
      <c r="H378" s="14" t="s">
        <v>307</v>
      </c>
      <c r="I378" s="18">
        <v>432</v>
      </c>
      <c r="J378" s="18">
        <f>ROUND(I378*0.85,2)</f>
        <v>367.2</v>
      </c>
      <c r="K378" s="18">
        <f>MIN(M378:V378)</f>
        <v>233.28</v>
      </c>
      <c r="L378" s="18">
        <f>MAX(M378:V378)</f>
        <v>384.48</v>
      </c>
      <c r="M378" s="18">
        <v>384.48</v>
      </c>
      <c r="N378" s="18">
        <v>233.28</v>
      </c>
    </row>
    <row r="379" spans="1:14" x14ac:dyDescent="0.25">
      <c r="A379" s="15" t="s">
        <v>722</v>
      </c>
      <c r="B379" s="14" t="s">
        <v>1</v>
      </c>
      <c r="C379" s="16">
        <v>76815</v>
      </c>
      <c r="D379" s="14" t="s">
        <v>0</v>
      </c>
      <c r="E379" s="14"/>
      <c r="F379" s="14"/>
      <c r="G379" s="17"/>
      <c r="H379" s="14" t="s">
        <v>287</v>
      </c>
      <c r="I379" s="18">
        <v>432</v>
      </c>
      <c r="J379" s="18">
        <f>ROUND(I379*0.85,2)</f>
        <v>367.2</v>
      </c>
      <c r="K379" s="18">
        <f>MIN(M379:V379)</f>
        <v>233.28</v>
      </c>
      <c r="L379" s="18">
        <f>MAX(M379:V379)</f>
        <v>384.48</v>
      </c>
      <c r="M379" s="18">
        <v>384.48</v>
      </c>
      <c r="N379" s="18">
        <v>233.28</v>
      </c>
    </row>
    <row r="380" spans="1:14" x14ac:dyDescent="0.25">
      <c r="A380" s="15" t="s">
        <v>720</v>
      </c>
      <c r="B380" s="14" t="s">
        <v>1</v>
      </c>
      <c r="C380" s="16">
        <v>76811</v>
      </c>
      <c r="D380" s="14" t="s">
        <v>0</v>
      </c>
      <c r="E380" s="14"/>
      <c r="F380" s="14"/>
      <c r="G380" s="17"/>
      <c r="H380" s="14" t="s">
        <v>285</v>
      </c>
      <c r="I380" s="18">
        <v>596.5</v>
      </c>
      <c r="J380" s="18">
        <f>ROUND(I380*0.85,2)</f>
        <v>507.03</v>
      </c>
      <c r="K380" s="18">
        <f>MIN(M380:V380)</f>
        <v>322.11</v>
      </c>
      <c r="L380" s="18">
        <f>MAX(M380:V380)</f>
        <v>530.89</v>
      </c>
      <c r="M380" s="18">
        <v>530.89</v>
      </c>
      <c r="N380" s="18">
        <v>322.11</v>
      </c>
    </row>
    <row r="381" spans="1:14" x14ac:dyDescent="0.25">
      <c r="A381" s="15" t="s">
        <v>723</v>
      </c>
      <c r="B381" s="14" t="s">
        <v>1</v>
      </c>
      <c r="C381" s="16">
        <v>76816</v>
      </c>
      <c r="D381" s="14" t="s">
        <v>0</v>
      </c>
      <c r="E381" s="14"/>
      <c r="F381" s="14"/>
      <c r="G381" s="17"/>
      <c r="H381" s="14" t="s">
        <v>288</v>
      </c>
      <c r="I381" s="18">
        <v>299.75</v>
      </c>
      <c r="J381" s="18">
        <f>ROUND(I381*0.85,2)</f>
        <v>254.79</v>
      </c>
      <c r="K381" s="18">
        <f>MIN(M381:V381)</f>
        <v>161.87</v>
      </c>
      <c r="L381" s="18">
        <f>MAX(M381:V381)</f>
        <v>266.77999999999997</v>
      </c>
      <c r="M381" s="18">
        <v>266.77999999999997</v>
      </c>
      <c r="N381" s="18">
        <v>161.87</v>
      </c>
    </row>
    <row r="382" spans="1:14" x14ac:dyDescent="0.25">
      <c r="A382" s="15" t="s">
        <v>738</v>
      </c>
      <c r="B382" s="14" t="s">
        <v>1</v>
      </c>
      <c r="C382" s="16">
        <v>76815</v>
      </c>
      <c r="D382" s="14" t="s">
        <v>0</v>
      </c>
      <c r="E382" s="14"/>
      <c r="F382" s="14"/>
      <c r="G382" s="17"/>
      <c r="H382" s="14" t="s">
        <v>306</v>
      </c>
      <c r="I382" s="18">
        <v>432</v>
      </c>
      <c r="J382" s="18">
        <f>ROUND(I382*0.85,2)</f>
        <v>367.2</v>
      </c>
      <c r="K382" s="18">
        <f>MIN(M382:V382)</f>
        <v>233.28</v>
      </c>
      <c r="L382" s="18">
        <f>MAX(M382:V382)</f>
        <v>384.48</v>
      </c>
      <c r="M382" s="18">
        <v>384.48</v>
      </c>
      <c r="N382" s="18">
        <v>233.28</v>
      </c>
    </row>
    <row r="383" spans="1:14" x14ac:dyDescent="0.25">
      <c r="A383" s="15" t="s">
        <v>725</v>
      </c>
      <c r="B383" s="14" t="s">
        <v>1</v>
      </c>
      <c r="C383" s="16">
        <v>76817</v>
      </c>
      <c r="D383" s="14" t="s">
        <v>0</v>
      </c>
      <c r="E383" s="14"/>
      <c r="F383" s="14"/>
      <c r="G383" s="17"/>
      <c r="H383" s="14" t="s">
        <v>290</v>
      </c>
      <c r="I383" s="18">
        <v>432</v>
      </c>
      <c r="J383" s="18">
        <f>ROUND(I383*0.85,2)</f>
        <v>367.2</v>
      </c>
      <c r="K383" s="18">
        <f>MIN(M383:V383)</f>
        <v>233.28</v>
      </c>
      <c r="L383" s="18">
        <f>MAX(M383:V383)</f>
        <v>384.48</v>
      </c>
      <c r="M383" s="18">
        <v>384.48</v>
      </c>
      <c r="N383" s="18">
        <v>233.28</v>
      </c>
    </row>
    <row r="384" spans="1:14" x14ac:dyDescent="0.25">
      <c r="A384" s="15" t="s">
        <v>726</v>
      </c>
      <c r="B384" s="14" t="s">
        <v>1</v>
      </c>
      <c r="C384" s="16">
        <v>76856</v>
      </c>
      <c r="D384" s="14" t="s">
        <v>0</v>
      </c>
      <c r="E384" s="14"/>
      <c r="F384" s="14"/>
      <c r="G384" s="17"/>
      <c r="H384" s="14" t="s">
        <v>291</v>
      </c>
      <c r="I384" s="18">
        <v>432</v>
      </c>
      <c r="J384" s="18">
        <f>ROUND(I384*0.85,2)</f>
        <v>367.2</v>
      </c>
      <c r="K384" s="18">
        <f>MIN(M384:V384)</f>
        <v>233.28</v>
      </c>
      <c r="L384" s="18">
        <f>MAX(M384:V384)</f>
        <v>384.48</v>
      </c>
      <c r="M384" s="18">
        <v>384.48</v>
      </c>
      <c r="N384" s="18">
        <v>233.28</v>
      </c>
    </row>
    <row r="385" spans="1:14" x14ac:dyDescent="0.25">
      <c r="A385" s="15" t="s">
        <v>727</v>
      </c>
      <c r="B385" s="14" t="s">
        <v>1</v>
      </c>
      <c r="C385" s="16">
        <v>76830</v>
      </c>
      <c r="D385" s="14" t="s">
        <v>0</v>
      </c>
      <c r="E385" s="14"/>
      <c r="F385" s="14"/>
      <c r="G385" s="17"/>
      <c r="H385" s="14" t="s">
        <v>292</v>
      </c>
      <c r="I385" s="18">
        <v>432</v>
      </c>
      <c r="J385" s="18">
        <f>ROUND(I385*0.85,2)</f>
        <v>367.2</v>
      </c>
      <c r="K385" s="18">
        <f>MIN(M385:V385)</f>
        <v>233.28</v>
      </c>
      <c r="L385" s="18">
        <f>MAX(M385:V385)</f>
        <v>384.48</v>
      </c>
      <c r="M385" s="18">
        <v>384.48</v>
      </c>
      <c r="N385" s="18">
        <v>233.28</v>
      </c>
    </row>
    <row r="386" spans="1:14" x14ac:dyDescent="0.25">
      <c r="A386" s="15" t="s">
        <v>718</v>
      </c>
      <c r="B386" s="14" t="s">
        <v>1</v>
      </c>
      <c r="C386" s="16">
        <v>76770</v>
      </c>
      <c r="D386" s="14" t="s">
        <v>0</v>
      </c>
      <c r="E386" s="14"/>
      <c r="F386" s="14"/>
      <c r="G386" s="17"/>
      <c r="H386" s="14" t="s">
        <v>283</v>
      </c>
      <c r="I386" s="18">
        <v>432</v>
      </c>
      <c r="J386" s="18">
        <f>ROUND(I386*0.85,2)</f>
        <v>367.2</v>
      </c>
      <c r="K386" s="18">
        <f>MIN(M386:V386)</f>
        <v>233.28</v>
      </c>
      <c r="L386" s="18">
        <f>MAX(M386:V386)</f>
        <v>384.48</v>
      </c>
      <c r="M386" s="18">
        <v>384.48</v>
      </c>
      <c r="N386" s="18">
        <v>233.28</v>
      </c>
    </row>
    <row r="387" spans="1:14" x14ac:dyDescent="0.25">
      <c r="A387" s="15" t="s">
        <v>728</v>
      </c>
      <c r="B387" s="14" t="s">
        <v>1</v>
      </c>
      <c r="C387" s="16">
        <v>76870</v>
      </c>
      <c r="D387" s="14" t="s">
        <v>0</v>
      </c>
      <c r="E387" s="14"/>
      <c r="F387" s="14"/>
      <c r="G387" s="17"/>
      <c r="H387" s="14" t="s">
        <v>293</v>
      </c>
      <c r="I387" s="18">
        <v>432</v>
      </c>
      <c r="J387" s="18">
        <f>ROUND(I387*0.85,2)</f>
        <v>367.2</v>
      </c>
      <c r="K387" s="18">
        <f>MIN(M387:V387)</f>
        <v>233.28</v>
      </c>
      <c r="L387" s="18">
        <f>MAX(M387:V387)</f>
        <v>384.48</v>
      </c>
      <c r="M387" s="18">
        <v>384.48</v>
      </c>
      <c r="N387" s="18">
        <v>233.28</v>
      </c>
    </row>
    <row r="388" spans="1:14" x14ac:dyDescent="0.25">
      <c r="A388" s="15" t="s">
        <v>714</v>
      </c>
      <c r="B388" s="14" t="s">
        <v>1</v>
      </c>
      <c r="C388" s="16">
        <v>76536</v>
      </c>
      <c r="D388" s="14" t="s">
        <v>0</v>
      </c>
      <c r="E388" s="14"/>
      <c r="F388" s="14"/>
      <c r="G388" s="17"/>
      <c r="H388" s="14" t="s">
        <v>279</v>
      </c>
      <c r="I388" s="18">
        <v>432</v>
      </c>
      <c r="J388" s="18">
        <f>ROUND(I388*0.85,2)</f>
        <v>367.2</v>
      </c>
      <c r="K388" s="18">
        <f>MIN(M388:V388)</f>
        <v>233.28</v>
      </c>
      <c r="L388" s="18">
        <f>MAX(M388:V388)</f>
        <v>384.48</v>
      </c>
      <c r="M388" s="18">
        <v>384.48</v>
      </c>
      <c r="N388" s="18">
        <v>233.28</v>
      </c>
    </row>
    <row r="389" spans="1:14" x14ac:dyDescent="0.25">
      <c r="A389" s="15" t="s">
        <v>736</v>
      </c>
      <c r="B389" s="14" t="s">
        <v>304</v>
      </c>
      <c r="C389" s="16">
        <v>93970</v>
      </c>
      <c r="D389" s="14" t="s">
        <v>0</v>
      </c>
      <c r="E389" s="14"/>
      <c r="F389" s="14"/>
      <c r="G389" s="17"/>
      <c r="H389" s="14" t="s">
        <v>303</v>
      </c>
      <c r="I389" s="18">
        <v>596.5</v>
      </c>
      <c r="J389" s="18">
        <f>ROUND(I389*0.85,2)</f>
        <v>507.03</v>
      </c>
      <c r="K389" s="18">
        <f>MIN(M389:V389)</f>
        <v>322.11</v>
      </c>
      <c r="L389" s="18">
        <f>MAX(M389:V389)</f>
        <v>530.89</v>
      </c>
      <c r="M389" s="18">
        <v>530.89</v>
      </c>
      <c r="N389" s="18">
        <v>322.11</v>
      </c>
    </row>
    <row r="390" spans="1:14" x14ac:dyDescent="0.25">
      <c r="A390" s="15" t="s">
        <v>737</v>
      </c>
      <c r="B390" s="14" t="s">
        <v>298</v>
      </c>
      <c r="C390" s="16">
        <v>93971</v>
      </c>
      <c r="D390" s="14" t="s">
        <v>0</v>
      </c>
      <c r="E390" s="14"/>
      <c r="F390" s="14"/>
      <c r="G390" s="17"/>
      <c r="H390" s="14" t="s">
        <v>305</v>
      </c>
      <c r="I390" s="18">
        <v>432</v>
      </c>
      <c r="J390" s="18">
        <f>ROUND(I390*0.85,2)</f>
        <v>367.2</v>
      </c>
      <c r="K390" s="18">
        <f>MIN(M390:V390)</f>
        <v>233.28</v>
      </c>
      <c r="L390" s="18">
        <f>MAX(M390:V390)</f>
        <v>384.48</v>
      </c>
      <c r="M390" s="18">
        <v>384.48</v>
      </c>
      <c r="N390" s="18">
        <v>233.28</v>
      </c>
    </row>
    <row r="391" spans="1:14" x14ac:dyDescent="0.25">
      <c r="A391" s="15" t="s">
        <v>564</v>
      </c>
      <c r="B391" s="14" t="s">
        <v>3</v>
      </c>
      <c r="C391" s="16">
        <v>80202</v>
      </c>
      <c r="D391" s="14"/>
      <c r="E391" s="14"/>
      <c r="F391" s="14"/>
      <c r="G391" s="17"/>
      <c r="H391" s="14" t="s">
        <v>105</v>
      </c>
      <c r="I391" s="18">
        <v>130.25</v>
      </c>
      <c r="J391" s="18">
        <f>ROUND(I391*0.85,2)</f>
        <v>110.71</v>
      </c>
      <c r="K391" s="18">
        <f>MIN(M391:V391)</f>
        <v>70.34</v>
      </c>
      <c r="L391" s="18">
        <f>MAX(M391:V391)</f>
        <v>115.92</v>
      </c>
      <c r="M391" s="18">
        <v>115.92</v>
      </c>
      <c r="N391" s="18">
        <v>70.34</v>
      </c>
    </row>
    <row r="392" spans="1:14" x14ac:dyDescent="0.25">
      <c r="A392" s="15" t="s">
        <v>536</v>
      </c>
      <c r="B392" s="14" t="s">
        <v>19</v>
      </c>
      <c r="C392" s="16">
        <v>82607</v>
      </c>
      <c r="D392" s="14"/>
      <c r="E392" s="14"/>
      <c r="F392" s="14"/>
      <c r="G392" s="17"/>
      <c r="H392" s="14" t="s">
        <v>76</v>
      </c>
      <c r="I392" s="18">
        <v>145.75</v>
      </c>
      <c r="J392" s="18">
        <f>ROUND(I392*0.85,2)</f>
        <v>123.89</v>
      </c>
      <c r="K392" s="18">
        <f>MIN(M392:V392)</f>
        <v>78.709999999999994</v>
      </c>
      <c r="L392" s="18">
        <f>MAX(M392:V392)</f>
        <v>129.72</v>
      </c>
      <c r="M392" s="18">
        <v>129.72</v>
      </c>
      <c r="N392" s="18">
        <v>78.709999999999994</v>
      </c>
    </row>
    <row r="393" spans="1:14" x14ac:dyDescent="0.25">
      <c r="A393" s="15" t="s">
        <v>558</v>
      </c>
      <c r="B393" s="14" t="s">
        <v>19</v>
      </c>
      <c r="C393" s="16">
        <v>82306</v>
      </c>
      <c r="D393" s="14"/>
      <c r="E393" s="14"/>
      <c r="F393" s="14"/>
      <c r="G393" s="17"/>
      <c r="H393" s="14" t="s">
        <v>98</v>
      </c>
      <c r="I393" s="18">
        <v>239.5</v>
      </c>
      <c r="J393" s="18">
        <f>ROUND(I393*0.85,2)</f>
        <v>203.58</v>
      </c>
      <c r="K393" s="18">
        <f>MIN(M393:V393)</f>
        <v>129.33000000000001</v>
      </c>
      <c r="L393" s="18">
        <f>MAX(M393:V393)</f>
        <v>213.16</v>
      </c>
      <c r="M393" s="18">
        <v>213.16</v>
      </c>
      <c r="N393" s="18">
        <v>129.33000000000001</v>
      </c>
    </row>
    <row r="394" spans="1:14" x14ac:dyDescent="0.25">
      <c r="A394" s="15" t="s">
        <v>619</v>
      </c>
      <c r="B394" s="14" t="s">
        <v>108</v>
      </c>
      <c r="C394" s="16">
        <v>74455</v>
      </c>
      <c r="D394" s="14" t="s">
        <v>0</v>
      </c>
      <c r="E394" s="14"/>
      <c r="F394" s="14"/>
      <c r="G394" s="17"/>
      <c r="H394" s="14" t="s">
        <v>163</v>
      </c>
      <c r="I394" s="18">
        <v>474</v>
      </c>
      <c r="J394" s="18">
        <f>ROUND(I394*0.85,2)</f>
        <v>402.9</v>
      </c>
      <c r="K394" s="18">
        <f>MIN(M394:V394)</f>
        <v>255.96</v>
      </c>
      <c r="L394" s="18">
        <f>MAX(M394:V394)</f>
        <v>421.86</v>
      </c>
      <c r="M394" s="18">
        <v>421.86</v>
      </c>
      <c r="N394" s="18">
        <v>255.96</v>
      </c>
    </row>
    <row r="395" spans="1:14" x14ac:dyDescent="0.25">
      <c r="A395" s="15" t="s">
        <v>557</v>
      </c>
      <c r="B395" s="14" t="s">
        <v>63</v>
      </c>
      <c r="C395" s="16">
        <v>85048</v>
      </c>
      <c r="D395" s="14"/>
      <c r="E395" s="14"/>
      <c r="F395" s="14"/>
      <c r="G395" s="17"/>
      <c r="H395" s="14" t="s">
        <v>97</v>
      </c>
      <c r="I395" s="18">
        <v>48.5</v>
      </c>
      <c r="J395" s="18">
        <f>ROUND(I395*0.85,2)</f>
        <v>41.23</v>
      </c>
      <c r="K395" s="18">
        <f>MIN(M395:V395)</f>
        <v>26.19</v>
      </c>
      <c r="L395" s="18">
        <f>MAX(M395:V395)</f>
        <v>43.17</v>
      </c>
      <c r="M395" s="18">
        <v>43.17</v>
      </c>
      <c r="N395" s="18">
        <v>26.19</v>
      </c>
    </row>
    <row r="396" spans="1:14" x14ac:dyDescent="0.25">
      <c r="A396" s="15" t="s">
        <v>645</v>
      </c>
      <c r="B396" s="14" t="s">
        <v>108</v>
      </c>
      <c r="C396" s="16">
        <v>73100</v>
      </c>
      <c r="D396" s="14" t="s">
        <v>171</v>
      </c>
      <c r="E396" s="14" t="s">
        <v>0</v>
      </c>
      <c r="F396" s="14"/>
      <c r="G396" s="17"/>
      <c r="H396" s="14" t="s">
        <v>190</v>
      </c>
      <c r="I396" s="18">
        <v>221.5</v>
      </c>
      <c r="J396" s="18">
        <f>ROUND(I396*0.85,2)</f>
        <v>188.28</v>
      </c>
      <c r="K396" s="18">
        <f>MIN(M396:V396)</f>
        <v>119.61</v>
      </c>
      <c r="L396" s="18">
        <f>MAX(M396:V396)</f>
        <v>197.14</v>
      </c>
      <c r="M396" s="18">
        <v>197.14</v>
      </c>
      <c r="N396" s="18">
        <v>119.61</v>
      </c>
    </row>
    <row r="397" spans="1:14" x14ac:dyDescent="0.25">
      <c r="A397" s="15" t="s">
        <v>646</v>
      </c>
      <c r="B397" s="14" t="s">
        <v>108</v>
      </c>
      <c r="C397" s="16">
        <v>73100</v>
      </c>
      <c r="D397" s="14" t="s">
        <v>109</v>
      </c>
      <c r="E397" s="14" t="s">
        <v>0</v>
      </c>
      <c r="F397" s="14"/>
      <c r="G397" s="17"/>
      <c r="H397" s="14" t="s">
        <v>191</v>
      </c>
      <c r="I397" s="18">
        <v>221.5</v>
      </c>
      <c r="J397" s="18">
        <f>ROUND(I397*0.85,2)</f>
        <v>188.28</v>
      </c>
      <c r="K397" s="18">
        <f>MIN(M397:V397)</f>
        <v>119.61</v>
      </c>
      <c r="L397" s="18">
        <f>MAX(M397:V397)</f>
        <v>197.14</v>
      </c>
      <c r="M397" s="18">
        <v>197.14</v>
      </c>
      <c r="N397" s="18">
        <v>119.61</v>
      </c>
    </row>
    <row r="398" spans="1:14" x14ac:dyDescent="0.25">
      <c r="A398" s="15" t="s">
        <v>647</v>
      </c>
      <c r="B398" s="14" t="s">
        <v>108</v>
      </c>
      <c r="C398" s="16">
        <v>73110</v>
      </c>
      <c r="D398" s="14" t="s">
        <v>171</v>
      </c>
      <c r="E398" s="14" t="s">
        <v>0</v>
      </c>
      <c r="F398" s="14"/>
      <c r="G398" s="17"/>
      <c r="H398" s="14" t="s">
        <v>192</v>
      </c>
      <c r="I398" s="18">
        <v>272.25</v>
      </c>
      <c r="J398" s="18">
        <f>ROUND(I398*0.85,2)</f>
        <v>231.41</v>
      </c>
      <c r="K398" s="18">
        <f>MIN(M398:V398)</f>
        <v>147.02000000000001</v>
      </c>
      <c r="L398" s="18">
        <f>MAX(M398:V398)</f>
        <v>242.3</v>
      </c>
      <c r="M398" s="18">
        <v>242.3</v>
      </c>
      <c r="N398" s="18">
        <v>147.02000000000001</v>
      </c>
    </row>
    <row r="399" spans="1:14" x14ac:dyDescent="0.25">
      <c r="A399" s="15" t="s">
        <v>648</v>
      </c>
      <c r="B399" s="14" t="s">
        <v>108</v>
      </c>
      <c r="C399" s="16">
        <v>73110</v>
      </c>
      <c r="D399" s="14" t="s">
        <v>109</v>
      </c>
      <c r="E399" s="14" t="s">
        <v>0</v>
      </c>
      <c r="F399" s="14"/>
      <c r="G399" s="17"/>
      <c r="H399" s="14" t="s">
        <v>193</v>
      </c>
      <c r="I399" s="18">
        <v>272.25</v>
      </c>
      <c r="J399" s="18">
        <f>ROUND(I399*0.85,2)</f>
        <v>231.41</v>
      </c>
      <c r="K399" s="18">
        <f>MIN(M399:V399)</f>
        <v>147.02000000000001</v>
      </c>
      <c r="L399" s="18">
        <f>MAX(M399:V399)</f>
        <v>242.3</v>
      </c>
      <c r="M399" s="18">
        <v>242.3</v>
      </c>
      <c r="N399" s="18">
        <v>147.02000000000001</v>
      </c>
    </row>
    <row r="400" spans="1:14" x14ac:dyDescent="0.25">
      <c r="G400" s="11"/>
    </row>
    <row r="401" spans="7:7" x14ac:dyDescent="0.25">
      <c r="G401" s="11"/>
    </row>
    <row r="402" spans="7:7" x14ac:dyDescent="0.25">
      <c r="G402" s="11"/>
    </row>
    <row r="403" spans="7:7" x14ac:dyDescent="0.25">
      <c r="G403" s="11"/>
    </row>
    <row r="404" spans="7:7" x14ac:dyDescent="0.25">
      <c r="G404" s="11"/>
    </row>
    <row r="405" spans="7:7" x14ac:dyDescent="0.25">
      <c r="G405" s="11"/>
    </row>
    <row r="406" spans="7:7" x14ac:dyDescent="0.25">
      <c r="G406" s="11"/>
    </row>
    <row r="407" spans="7:7" x14ac:dyDescent="0.25">
      <c r="G407" s="11"/>
    </row>
    <row r="408" spans="7:7" x14ac:dyDescent="0.25">
      <c r="G408" s="11"/>
    </row>
    <row r="409" spans="7:7" x14ac:dyDescent="0.25">
      <c r="G409" s="11"/>
    </row>
    <row r="410" spans="7:7" x14ac:dyDescent="0.25">
      <c r="G410" s="11"/>
    </row>
    <row r="411" spans="7:7" x14ac:dyDescent="0.25">
      <c r="G411" s="11"/>
    </row>
    <row r="412" spans="7:7" x14ac:dyDescent="0.25">
      <c r="G412" s="11"/>
    </row>
    <row r="413" spans="7:7" x14ac:dyDescent="0.25">
      <c r="G413" s="11"/>
    </row>
    <row r="414" spans="7:7" x14ac:dyDescent="0.25">
      <c r="G414" s="11"/>
    </row>
    <row r="415" spans="7:7" x14ac:dyDescent="0.25">
      <c r="G415" s="11"/>
    </row>
    <row r="416" spans="7:7" x14ac:dyDescent="0.25">
      <c r="G416" s="11"/>
    </row>
    <row r="417" spans="7:7" x14ac:dyDescent="0.25">
      <c r="G417" s="11"/>
    </row>
    <row r="418" spans="7:7" x14ac:dyDescent="0.25">
      <c r="G418" s="11"/>
    </row>
    <row r="419" spans="7:7" x14ac:dyDescent="0.25">
      <c r="G419" s="11"/>
    </row>
    <row r="420" spans="7:7" x14ac:dyDescent="0.25">
      <c r="G420" s="11"/>
    </row>
    <row r="421" spans="7:7" x14ac:dyDescent="0.25">
      <c r="G421" s="11"/>
    </row>
    <row r="422" spans="7:7" x14ac:dyDescent="0.25">
      <c r="G422" s="11"/>
    </row>
    <row r="423" spans="7:7" x14ac:dyDescent="0.25">
      <c r="G423" s="11"/>
    </row>
    <row r="424" spans="7:7" x14ac:dyDescent="0.25">
      <c r="G424" s="11"/>
    </row>
    <row r="425" spans="7:7" x14ac:dyDescent="0.25">
      <c r="G425" s="11"/>
    </row>
    <row r="426" spans="7:7" x14ac:dyDescent="0.25">
      <c r="G426" s="11"/>
    </row>
    <row r="427" spans="7:7" x14ac:dyDescent="0.25">
      <c r="G427" s="11"/>
    </row>
    <row r="428" spans="7:7" x14ac:dyDescent="0.25">
      <c r="G428" s="11"/>
    </row>
    <row r="429" spans="7:7" x14ac:dyDescent="0.25">
      <c r="G429" s="11"/>
    </row>
    <row r="430" spans="7:7" x14ac:dyDescent="0.25">
      <c r="G430" s="11"/>
    </row>
    <row r="431" spans="7:7" x14ac:dyDescent="0.25">
      <c r="G431" s="11"/>
    </row>
    <row r="432" spans="7:7" x14ac:dyDescent="0.25">
      <c r="G432" s="11"/>
    </row>
    <row r="433" spans="7:7" x14ac:dyDescent="0.25">
      <c r="G433" s="11"/>
    </row>
    <row r="434" spans="7:7" x14ac:dyDescent="0.25">
      <c r="G434" s="11"/>
    </row>
    <row r="435" spans="7:7" x14ac:dyDescent="0.25">
      <c r="G435" s="11"/>
    </row>
    <row r="436" spans="7:7" x14ac:dyDescent="0.25">
      <c r="G436" s="11"/>
    </row>
    <row r="437" spans="7:7" x14ac:dyDescent="0.25">
      <c r="G437" s="11"/>
    </row>
    <row r="438" spans="7:7" x14ac:dyDescent="0.25">
      <c r="G438" s="11"/>
    </row>
    <row r="439" spans="7:7" x14ac:dyDescent="0.25">
      <c r="G439" s="11"/>
    </row>
  </sheetData>
  <sortState ref="A5:N399">
    <sortCondition ref="H5:H3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Payer Negotiated </vt:lpstr>
      <vt:lpstr>AdvantagePlans</vt:lpstr>
      <vt:lpstr>TriWest</vt:lpstr>
      <vt:lpstr>Medicaid PPO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admin admin</cp:lastModifiedBy>
  <dcterms:created xsi:type="dcterms:W3CDTF">2020-12-29T01:15:10Z</dcterms:created>
  <dcterms:modified xsi:type="dcterms:W3CDTF">2024-01-05T01:18:53Z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0141213629F82F895256E58289B20962A4C5C65C53632561CAC091C815151BD1CB3AAB65B048C80584613D502EE201D5DB5AB62EE04054DDA707369220BE7065CF870CEF4BB99B848A9E4C2C4266E885A85B0DE319CB2A8F77F02ABDCEC5AADE1A5A82F67A7BA90FE3D14D47DA2BB871E517B926293F0D44DB4D533F6D96F44</vt:lpwstr>
  </property>
  <property fmtid="{D5CDD505-2E9C-101B-9397-08002B2CF9AE}" pid="3" name="Business Objects Context Information1">
    <vt:lpwstr>5D6D4FCA876255B1EB5050563AF6B236597FE97516786E41E78DFD7F533906F1A4977901849B006EDBFF391281BAD68E926D4D8F7AE630B7203026C2CBE1F07903479C221C70F0B0391DF7080D6AA2DD4B474ACA33A706CBD568CC795ADF42B851937683F1E4478FC991797C4DD8441523351E094B1CAB78DFAE6C3CC99000B</vt:lpwstr>
  </property>
  <property fmtid="{D5CDD505-2E9C-101B-9397-08002B2CF9AE}" pid="4" name="Business Objects Context Information2">
    <vt:lpwstr>94201B055505291AE5573C801EE4D652AF008CE1C57027674311F6AE771513F41791F054C60736AD80073CDA8570FEFE448C3DE9DB69948A4763201844031C75F8FF6CFA9DD2F7A604069F958807AA6A56D3F2A99650CA2F007A6309D309B5C56E090E58E9906EC7EBCF337C886C8E9867264002738947D83A729B18445FD90</vt:lpwstr>
  </property>
  <property fmtid="{D5CDD505-2E9C-101B-9397-08002B2CF9AE}" pid="5" name="Business Objects Context Information3">
    <vt:lpwstr>32A8FF04B75F1121C9ABECA1E60CF54AEE7DF00DFD69D6D5299B35BFC49ABEEEFAA8996BE7C7D82B6DA1554F55AFD51C29395678DA95FFBD5B62000CF6526F71172B0E3ADFD048889DB133A248F023799FBBD286593F39B045CE6241595C94EEAAC2F13C2410904CC47278232720954DB0CFE0B1480DDA6A2C73083D54907A0</vt:lpwstr>
  </property>
  <property fmtid="{D5CDD505-2E9C-101B-9397-08002B2CF9AE}" pid="6" name="Business Objects Context Information4">
    <vt:lpwstr>6E285EF2057C3D7FB1FC861B1D9FE0FEDFE437D911662D458B8098B57AFA7C29026E5EB63D0DEC0E70D37FB64E8D4AC087997BD7BD3650724F1477D0F987E237EFB200A86072078AB140EC19EA49D0995673640D87CAF66E0324B46A1582346048E20D37AE26BC3B6768EF592B0FCE1CFACB59F726907BA00C5CA1ABE375A85</vt:lpwstr>
  </property>
  <property fmtid="{D5CDD505-2E9C-101B-9397-08002B2CF9AE}" pid="7" name="Business Objects Context Information5">
    <vt:lpwstr>03F09E361DC0A7F0B08CEF6703228DE494C5BB586AFE8B5E34A057C49BEA7CD9B0FC652D61A16EBD76F7B26C19A6486DB7CBA395785230CA9E312132C3219E0F989711072D6D58AECD1A8951552A992E9632552DA9CFA7789F18FCB88AB4B219CC339AB32CFD18792D0F98886364915E3007C155A0FECED9FF29E7450FB6A5A</vt:lpwstr>
  </property>
  <property fmtid="{D5CDD505-2E9C-101B-9397-08002B2CF9AE}" pid="8" name="Business Objects Context Information6">
    <vt:lpwstr>4D6C0F79285F207AB6173D5C7CAC0E873888B3E56DD1A5513F6CD4F5DFED8D7CE6EE51979F9CAC500BE40CFA374D04F09E1B6873C6C3820FB906CB6B3EC11AF190C0DC9E7BD87B84C5FA3B59ABC564C21185CECCBEF1C72A4D4827F5AF6EDF3A9224C7746B64CDCFC8F01A1B9E98D06AD42ED6DA96F3E6DE0D5929256EDE6BE</vt:lpwstr>
  </property>
  <property fmtid="{D5CDD505-2E9C-101B-9397-08002B2CF9AE}" pid="9" name="Business Objects Context Information7">
    <vt:lpwstr>42C8F2179E134A77C2EBAF590B3614FF9E4297F105DAA27A4D786E478CAB23EB80CBEC3983DCB5D4603B70D02B73CF42C13910F35885B49EC4241E3CEAC7D14E0E9B8F9D8E6B53B9D2DEDB393BA56F9D4E38C021C1B2920B985703767D87349DD9DFDC3BE7238BA4D19D355E2B0328B15E98B445DCDB0EB707F94F6D3CFFD55</vt:lpwstr>
  </property>
  <property fmtid="{D5CDD505-2E9C-101B-9397-08002B2CF9AE}" pid="10" name="Business Objects Context Information8">
    <vt:lpwstr>AFBD95F101461AF98917F504B0A36B042B35019E8EBFBF84A08F0CF94D0604342E54078DC3A8465B1C0CAF762583E457C86B5CBC88BE21DB4954A86767C35D7EAE8B861B2511155B02A01FCC2521E1AE3122FEC41CDAA310B36C49F6D3C621CA572006795AFA31A70DC8EAFB231012F285420CB9CD4522B458BF0233288D03B</vt:lpwstr>
  </property>
  <property fmtid="{D5CDD505-2E9C-101B-9397-08002B2CF9AE}" pid="11" name="Business Objects Context Information9">
    <vt:lpwstr>7071910D3A908A2FE310302D85FE0994257D01BCF25DDB4EB2A114BF674E945A4399944D6CBC9FF1E62A0E447071FE64E0DF100E01AE39FE461BCEA68939E2DC1C29CBE17ABDEAAF9FD766966DC7669DD8FAC902646EE074F96BFB629D6CE04C2BC9F25FB25088E3705BB2B4B875FFF176AC0097D03F372392629AA6FB61E60</vt:lpwstr>
  </property>
  <property fmtid="{D5CDD505-2E9C-101B-9397-08002B2CF9AE}" pid="12" name="Business Objects Context Information10">
    <vt:lpwstr>E86DF705C34E</vt:lpwstr>
  </property>
</Properties>
</file>